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760" activeTab="1"/>
  </bookViews>
  <sheets>
    <sheet name="Sheet1" sheetId="1" r:id="rId1"/>
    <sheet name="Clasament" sheetId="2" r:id="rId2"/>
    <sheet name="Pe echipe" sheetId="3" r:id="rId3"/>
  </sheets>
  <definedNames>
    <definedName name="_msoanchor_5" localSheetId="1">#REF!</definedName>
    <definedName name="_xlnm.Print_Area" localSheetId="1">'Clasament'!$A$1:$Q$33</definedName>
    <definedName name="_xlnm.Print_Area" localSheetId="2">'Pe echipe'!$A$1:$L$29</definedName>
  </definedNames>
  <calcPr fullCalcOnLoad="1"/>
</workbook>
</file>

<file path=xl/sharedStrings.xml><?xml version="1.0" encoding="utf-8"?>
<sst xmlns="http://schemas.openxmlformats.org/spreadsheetml/2006/main" count="231" uniqueCount="66">
  <si>
    <t>LOC</t>
  </si>
  <si>
    <t>Argus</t>
  </si>
  <si>
    <t>Duplicat clasic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</si>
  <si>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</si>
  <si>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</si>
  <si>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</si>
  <si>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</si>
  <si>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</si>
  <si>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</si>
  <si>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</si>
  <si>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</si>
  <si>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</si>
  <si>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</si>
  <si>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SANDU Dan</t>
  </si>
  <si>
    <t>FAUR Corneliu</t>
  </si>
  <si>
    <t>DONCIU Cosmin</t>
  </si>
  <si>
    <t>Compunere</t>
  </si>
  <si>
    <t>Libere</t>
  </si>
  <si>
    <t>Pct comp</t>
  </si>
  <si>
    <t>Pct libere</t>
  </si>
  <si>
    <t>NEACSU Iulia</t>
  </si>
  <si>
    <t>pct dj</t>
  </si>
  <si>
    <t>CSM Bucuresti</t>
  </si>
  <si>
    <t>CABA Catalin</t>
  </si>
  <si>
    <t>LACATIS Alexandru</t>
  </si>
  <si>
    <t>ROMAN Gheorghe</t>
  </si>
  <si>
    <t>GROSU Lucian</t>
  </si>
  <si>
    <t>BUTNARIU Daniel</t>
  </si>
  <si>
    <t>AIOANEI Ionel</t>
  </si>
  <si>
    <t>Preventis</t>
  </si>
  <si>
    <t>FITT Tim-Team</t>
  </si>
  <si>
    <t>IEREMEIOV Laurian</t>
  </si>
  <si>
    <t>COSTEA Nistor</t>
  </si>
  <si>
    <t>TUDOR Bianca</t>
  </si>
  <si>
    <t>FITT</t>
  </si>
  <si>
    <t>CZAHER Alexandru</t>
  </si>
  <si>
    <t>BUHAI Florin</t>
  </si>
  <si>
    <t>BEZAN Florica</t>
  </si>
  <si>
    <t>MOLNAR Gabriela</t>
  </si>
  <si>
    <t>CRIVEI Septimiu</t>
  </si>
  <si>
    <t>TURCULET Ciprian</t>
  </si>
  <si>
    <t>DIACONU Izabela</t>
  </si>
  <si>
    <t>MANEA Ionut</t>
  </si>
  <si>
    <t>BALAJ Adrian</t>
  </si>
  <si>
    <t>PETRI Stefan</t>
  </si>
  <si>
    <t>GHEORGHIU Alexandru</t>
  </si>
  <si>
    <t>Nume si prenume</t>
  </si>
  <si>
    <t>Rating</t>
  </si>
  <si>
    <t>Anticipatie</t>
  </si>
  <si>
    <t>Masa</t>
  </si>
  <si>
    <t>Pct</t>
  </si>
  <si>
    <t>Pct Clas</t>
  </si>
  <si>
    <t>CUPA ROMANIEI 2024 - TIMISOARA</t>
  </si>
  <si>
    <t>POPOVICI Cristian</t>
  </si>
  <si>
    <t>IONESCU Cristina</t>
  </si>
  <si>
    <t>MOLDOVAN Nicoleta</t>
  </si>
  <si>
    <t>BUDEANU Maricica</t>
  </si>
  <si>
    <t>FARTE Elena</t>
  </si>
  <si>
    <t>IANCU Clara</t>
  </si>
  <si>
    <t>FAUR Vlad</t>
  </si>
  <si>
    <t>MOCANU Octavian</t>
  </si>
  <si>
    <t>CLASAMENT CUPA ROMANIEI 22.03-24.03.2024  - CLUBURI</t>
  </si>
  <si>
    <t>Libere (28)</t>
  </si>
  <si>
    <t>Anticipatie(27)</t>
  </si>
  <si>
    <t>Compunere (28)</t>
  </si>
  <si>
    <t>Duplicat Clasic (28)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</si>
</sst>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_-* #,##0\ _L_e_i_-;\-* #,##0\ _L_e_i_-;_-* &quot;-&quot;\ _L_e_i_-;_-@_-"/>
    <numFmt numFmtId="180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 CE"/>
      <family val="0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Arial CE"/>
      <family val="0"/>
    </font>
    <font>
      <b/>
      <sz val="12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5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5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5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5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5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5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38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2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8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2" fillId="0" borderId="0" xfId="129" applyFont="1">
      <alignment/>
      <protection/>
    </xf>
    <xf numFmtId="0" fontId="23" fillId="0" borderId="0" xfId="129" applyFont="1" applyAlignment="1">
      <alignment horizontal="center"/>
      <protection/>
    </xf>
    <xf numFmtId="0" fontId="0" fillId="0" borderId="0" xfId="0" applyFont="1" applyAlignment="1" quotePrefix="1">
      <alignment horizontal="center"/>
    </xf>
    <xf numFmtId="1" fontId="21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21" fillId="0" borderId="21" xfId="0" applyFont="1" applyBorder="1" applyAlignment="1">
      <alignment/>
    </xf>
    <xf numFmtId="0" fontId="20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53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129" applyFont="1" applyAlignment="1">
      <alignment horizontal="center"/>
      <protection/>
    </xf>
    <xf numFmtId="0" fontId="21" fillId="0" borderId="0" xfId="0" applyFont="1" applyAlignment="1">
      <alignment horizontal="center"/>
    </xf>
    <xf numFmtId="0" fontId="24" fillId="0" borderId="0" xfId="129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21" fillId="0" borderId="0" xfId="129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</cellXfs>
  <cellStyles count="13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Good" xfId="103"/>
    <cellStyle name="Good 2" xfId="104"/>
    <cellStyle name="Good 3" xfId="105"/>
    <cellStyle name="Heading 1" xfId="106"/>
    <cellStyle name="Heading 1 2" xfId="107"/>
    <cellStyle name="Heading 1 3" xfId="108"/>
    <cellStyle name="Heading 2" xfId="109"/>
    <cellStyle name="Heading 2 2" xfId="110"/>
    <cellStyle name="Heading 2 3" xfId="111"/>
    <cellStyle name="Heading 3" xfId="112"/>
    <cellStyle name="Heading 3 2" xfId="113"/>
    <cellStyle name="Heading 3 3" xfId="114"/>
    <cellStyle name="Heading 4" xfId="115"/>
    <cellStyle name="Heading 4 2" xfId="116"/>
    <cellStyle name="Heading 4 3" xfId="117"/>
    <cellStyle name="Hyperlink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3" xfId="129"/>
    <cellStyle name="Note" xfId="130"/>
    <cellStyle name="Note 2" xfId="131"/>
    <cellStyle name="Note 3" xfId="132"/>
    <cellStyle name="Output" xfId="133"/>
    <cellStyle name="Output 2" xfId="134"/>
    <cellStyle name="Output 3" xfId="135"/>
    <cellStyle name="Percent" xfId="136"/>
    <cellStyle name="Title" xfId="137"/>
    <cellStyle name="Title 2" xfId="138"/>
    <cellStyle name="Title 3" xfId="139"/>
    <cellStyle name="Total" xfId="140"/>
    <cellStyle name="Total 2" xfId="141"/>
    <cellStyle name="Total 3" xfId="142"/>
    <cellStyle name="Warning Text" xfId="143"/>
    <cellStyle name="Warning Text 2" xfId="144"/>
    <cellStyle name="Warning Text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9.140625" style="0" customWidth="1"/>
    <col min="3" max="3" width="26.00390625" style="0" customWidth="1"/>
    <col min="4" max="4" width="24.7109375" style="0" customWidth="1"/>
  </cols>
  <sheetData>
    <row r="2" spans="1:4" ht="14.25">
      <c r="A2" s="32" t="s">
        <v>49</v>
      </c>
      <c r="B2" s="28" t="s">
        <v>47</v>
      </c>
      <c r="C2" s="31" t="s">
        <v>46</v>
      </c>
      <c r="D2" s="30" t="s">
        <v>9</v>
      </c>
    </row>
    <row r="3" spans="1:4" ht="14.25">
      <c r="A3" s="29">
        <v>1</v>
      </c>
      <c r="B3" s="28">
        <v>197</v>
      </c>
      <c r="C3" s="25" t="s">
        <v>24</v>
      </c>
      <c r="D3" s="41" t="s">
        <v>10</v>
      </c>
    </row>
    <row r="4" spans="1:4" ht="14.25">
      <c r="A4" s="29">
        <v>2</v>
      </c>
      <c r="B4" s="28">
        <v>193</v>
      </c>
      <c r="C4" s="25" t="s">
        <v>13</v>
      </c>
      <c r="D4" s="41" t="s">
        <v>22</v>
      </c>
    </row>
    <row r="5" spans="1:4" ht="14.25">
      <c r="A5" s="29">
        <v>3</v>
      </c>
      <c r="B5" s="28">
        <v>189</v>
      </c>
      <c r="C5" s="25" t="s">
        <v>39</v>
      </c>
      <c r="D5" s="41" t="s">
        <v>10</v>
      </c>
    </row>
    <row r="6" spans="1:4" ht="14.25">
      <c r="A6" s="29">
        <v>4</v>
      </c>
      <c r="B6" s="28">
        <v>186</v>
      </c>
      <c r="C6" s="25" t="s">
        <v>15</v>
      </c>
      <c r="D6" s="41" t="s">
        <v>10</v>
      </c>
    </row>
    <row r="7" spans="1:4" ht="14.25">
      <c r="A7" s="29">
        <v>5</v>
      </c>
      <c r="B7" s="28">
        <v>186</v>
      </c>
      <c r="C7" s="25" t="s">
        <v>45</v>
      </c>
      <c r="D7" s="41" t="s">
        <v>10</v>
      </c>
    </row>
    <row r="8" spans="1:4" ht="14.25">
      <c r="A8" s="29">
        <v>6</v>
      </c>
      <c r="B8" s="28">
        <v>184</v>
      </c>
      <c r="C8" s="25" t="s">
        <v>14</v>
      </c>
      <c r="D8" s="41" t="s">
        <v>10</v>
      </c>
    </row>
    <row r="9" spans="1:4" ht="14.25">
      <c r="A9" s="29">
        <v>7</v>
      </c>
      <c r="B9" s="28">
        <v>177</v>
      </c>
      <c r="C9" s="25" t="s">
        <v>20</v>
      </c>
      <c r="D9" s="41" t="s">
        <v>22</v>
      </c>
    </row>
    <row r="10" spans="1:4" ht="14.25">
      <c r="A10" s="29">
        <v>8</v>
      </c>
      <c r="B10" s="28">
        <v>176</v>
      </c>
      <c r="C10" s="25" t="s">
        <v>23</v>
      </c>
      <c r="D10" s="41" t="s">
        <v>29</v>
      </c>
    </row>
    <row r="11" spans="1:4" ht="14.25">
      <c r="A11" s="29">
        <v>9</v>
      </c>
      <c r="B11" s="28">
        <v>174</v>
      </c>
      <c r="C11" s="25" t="s">
        <v>36</v>
      </c>
      <c r="D11" s="41" t="s">
        <v>10</v>
      </c>
    </row>
    <row r="12" spans="1:4" ht="14.25">
      <c r="A12" s="29">
        <v>10</v>
      </c>
      <c r="B12" s="28">
        <v>172</v>
      </c>
      <c r="C12" s="25" t="s">
        <v>25</v>
      </c>
      <c r="D12" s="41" t="s">
        <v>10</v>
      </c>
    </row>
    <row r="13" spans="1:4" ht="14.25">
      <c r="A13" s="29">
        <v>11</v>
      </c>
      <c r="B13" s="28">
        <v>160</v>
      </c>
      <c r="C13" s="25" t="s">
        <v>42</v>
      </c>
      <c r="D13" s="41" t="s">
        <v>30</v>
      </c>
    </row>
    <row r="14" spans="1:4" ht="14.25">
      <c r="A14" s="29">
        <v>12</v>
      </c>
      <c r="B14" s="28">
        <v>160</v>
      </c>
      <c r="C14" s="25" t="s">
        <v>28</v>
      </c>
      <c r="D14" s="41" t="s">
        <v>1</v>
      </c>
    </row>
    <row r="15" spans="1:4" ht="14.25">
      <c r="A15" s="29">
        <v>13</v>
      </c>
      <c r="B15" s="28">
        <v>159</v>
      </c>
      <c r="C15" s="25" t="s">
        <v>26</v>
      </c>
      <c r="D15" s="41" t="s">
        <v>10</v>
      </c>
    </row>
    <row r="16" spans="1:4" ht="14.25">
      <c r="A16" s="29">
        <v>14</v>
      </c>
      <c r="B16" s="28">
        <v>159</v>
      </c>
      <c r="C16" s="25" t="s">
        <v>27</v>
      </c>
      <c r="D16" s="41" t="s">
        <v>22</v>
      </c>
    </row>
    <row r="17" spans="1:4" ht="14.25">
      <c r="A17" s="29">
        <v>15</v>
      </c>
      <c r="B17" s="28">
        <v>150</v>
      </c>
      <c r="C17" s="25" t="s">
        <v>35</v>
      </c>
      <c r="D17" s="41" t="s">
        <v>10</v>
      </c>
    </row>
    <row r="18" spans="1:4" ht="14.25">
      <c r="A18" s="29">
        <v>16</v>
      </c>
      <c r="B18" s="28">
        <v>146</v>
      </c>
      <c r="C18" s="25" t="s">
        <v>37</v>
      </c>
      <c r="D18" s="41" t="s">
        <v>10</v>
      </c>
    </row>
    <row r="19" spans="1:4" ht="14.25">
      <c r="A19" s="29">
        <v>17</v>
      </c>
      <c r="B19" s="28">
        <v>144</v>
      </c>
      <c r="C19" s="25" t="s">
        <v>41</v>
      </c>
      <c r="D19" s="41" t="s">
        <v>29</v>
      </c>
    </row>
    <row r="20" spans="1:4" ht="14.25">
      <c r="A20" s="29">
        <v>18</v>
      </c>
      <c r="B20" s="28">
        <v>144</v>
      </c>
      <c r="C20" s="25" t="s">
        <v>44</v>
      </c>
      <c r="D20" s="41" t="s">
        <v>1</v>
      </c>
    </row>
    <row r="21" spans="1:4" ht="14.25">
      <c r="A21" s="29">
        <v>19</v>
      </c>
      <c r="B21" s="28">
        <v>143</v>
      </c>
      <c r="C21" s="25" t="s">
        <v>53</v>
      </c>
      <c r="D21" s="41" t="s">
        <v>29</v>
      </c>
    </row>
    <row r="22" spans="1:4" ht="14.25">
      <c r="A22" s="29">
        <v>20</v>
      </c>
      <c r="B22" s="28">
        <v>140</v>
      </c>
      <c r="C22" s="25" t="s">
        <v>54</v>
      </c>
      <c r="D22" s="41" t="s">
        <v>10</v>
      </c>
    </row>
    <row r="23" spans="1:4" ht="14.25">
      <c r="A23" s="29">
        <v>21</v>
      </c>
      <c r="B23" s="28">
        <v>133</v>
      </c>
      <c r="C23" s="25" t="s">
        <v>33</v>
      </c>
      <c r="D23" s="41" t="s">
        <v>10</v>
      </c>
    </row>
    <row r="24" spans="1:4" ht="14.25">
      <c r="A24" s="29">
        <v>22</v>
      </c>
      <c r="B24" s="28">
        <v>131</v>
      </c>
      <c r="C24" s="25" t="s">
        <v>31</v>
      </c>
      <c r="D24" s="41" t="s">
        <v>30</v>
      </c>
    </row>
    <row r="25" spans="1:4" ht="14.25">
      <c r="A25" s="29">
        <v>23</v>
      </c>
      <c r="B25" s="28">
        <v>0</v>
      </c>
      <c r="C25" s="25" t="s">
        <v>58</v>
      </c>
      <c r="D25" s="50" t="s">
        <v>10</v>
      </c>
    </row>
    <row r="26" spans="1:4" ht="14.25">
      <c r="A26" s="29">
        <v>24</v>
      </c>
      <c r="B26" s="28">
        <v>127</v>
      </c>
      <c r="C26" s="25" t="s">
        <v>32</v>
      </c>
      <c r="D26" s="41" t="s">
        <v>1</v>
      </c>
    </row>
    <row r="27" spans="1:4" ht="14.25">
      <c r="A27" s="29">
        <v>25</v>
      </c>
      <c r="B27" s="28">
        <v>123</v>
      </c>
      <c r="C27" s="25" t="s">
        <v>55</v>
      </c>
      <c r="D27" s="41" t="s">
        <v>29</v>
      </c>
    </row>
    <row r="28" spans="1:4" ht="14.25">
      <c r="A28" s="29">
        <v>26</v>
      </c>
      <c r="B28" s="28">
        <v>120</v>
      </c>
      <c r="C28" s="25" t="s">
        <v>38</v>
      </c>
      <c r="D28" s="41" t="s">
        <v>29</v>
      </c>
    </row>
    <row r="29" spans="1:4" ht="14.25">
      <c r="A29" s="29">
        <v>27</v>
      </c>
      <c r="B29" s="28">
        <v>0</v>
      </c>
      <c r="C29" s="25" t="s">
        <v>43</v>
      </c>
      <c r="D29" s="41" t="s">
        <v>30</v>
      </c>
    </row>
    <row r="30" spans="1:4" ht="14.25">
      <c r="A30" s="29">
        <v>28</v>
      </c>
      <c r="B30" s="28">
        <v>0</v>
      </c>
      <c r="C30" s="42" t="s">
        <v>57</v>
      </c>
      <c r="D30" s="43" t="s">
        <v>29</v>
      </c>
    </row>
    <row r="31" spans="1:4" ht="14.25">
      <c r="A31" s="29">
        <v>29</v>
      </c>
      <c r="B31" s="46">
        <v>0</v>
      </c>
      <c r="C31" s="47" t="s">
        <v>60</v>
      </c>
      <c r="D31" s="48" t="s">
        <v>30</v>
      </c>
    </row>
    <row r="32" spans="1:4" ht="14.25">
      <c r="A32" s="29">
        <v>30</v>
      </c>
      <c r="B32" s="46">
        <v>0</v>
      </c>
      <c r="C32" s="47" t="s">
        <v>59</v>
      </c>
      <c r="D32" s="50" t="s">
        <v>10</v>
      </c>
    </row>
    <row r="33" spans="1:4" ht="14.25">
      <c r="A33" s="29">
        <v>31</v>
      </c>
      <c r="B33" s="28">
        <v>129</v>
      </c>
      <c r="C33" s="25" t="s">
        <v>40</v>
      </c>
      <c r="D33" s="41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="85" zoomScaleNormal="85" zoomScalePageLayoutView="0" workbookViewId="0" topLeftCell="A1">
      <selection activeCell="V9" sqref="V9"/>
    </sheetView>
  </sheetViews>
  <sheetFormatPr defaultColWidth="9.140625" defaultRowHeight="15"/>
  <cols>
    <col min="1" max="1" width="4.57421875" style="8" customWidth="1"/>
    <col min="2" max="2" width="22.140625" style="1" customWidth="1"/>
    <col min="3" max="3" width="15.00390625" style="1" customWidth="1"/>
    <col min="4" max="4" width="6.140625" style="4" customWidth="1"/>
    <col min="5" max="5" width="8.421875" style="20" customWidth="1"/>
    <col min="6" max="6" width="5.140625" style="4" customWidth="1"/>
    <col min="7" max="7" width="8.28125" style="4" customWidth="1"/>
    <col min="8" max="8" width="7.8515625" style="4" customWidth="1"/>
    <col min="9" max="9" width="4.8515625" style="4" customWidth="1"/>
    <col min="10" max="10" width="7.8515625" style="4" customWidth="1"/>
    <col min="11" max="11" width="8.57421875" style="4" customWidth="1"/>
    <col min="12" max="12" width="5.140625" style="4" customWidth="1"/>
    <col min="13" max="13" width="5.8515625" style="9" customWidth="1"/>
    <col min="14" max="14" width="6.8515625" style="9" customWidth="1"/>
    <col min="15" max="15" width="7.421875" style="4" customWidth="1"/>
    <col min="16" max="16" width="3.57421875" style="4" customWidth="1"/>
    <col min="17" max="17" width="9.140625" style="17" customWidth="1"/>
    <col min="21" max="21" width="28.8515625" style="0" customWidth="1"/>
    <col min="22" max="22" width="20.421875" style="0" customWidth="1"/>
  </cols>
  <sheetData>
    <row r="1" spans="1:16" ht="14.25">
      <c r="A1" s="10" t="s">
        <v>52</v>
      </c>
      <c r="D1" s="70" t="s">
        <v>65</v>
      </c>
      <c r="E1" s="70"/>
      <c r="F1" s="70"/>
      <c r="G1" s="70" t="s">
        <v>63</v>
      </c>
      <c r="H1" s="70"/>
      <c r="I1" s="70"/>
      <c r="J1" s="70" t="s">
        <v>64</v>
      </c>
      <c r="K1" s="70"/>
      <c r="L1" s="70"/>
      <c r="M1" s="70" t="s">
        <v>62</v>
      </c>
      <c r="N1" s="71"/>
      <c r="O1" s="71"/>
      <c r="P1" s="71"/>
    </row>
    <row r="2" spans="1:17" ht="14.25">
      <c r="A2" s="13" t="s">
        <v>0</v>
      </c>
      <c r="B2" s="11" t="s">
        <v>8</v>
      </c>
      <c r="C2" s="11" t="s">
        <v>12</v>
      </c>
      <c r="D2" s="11" t="s">
        <v>50</v>
      </c>
      <c r="E2" s="11" t="s">
        <v>51</v>
      </c>
      <c r="F2" s="11" t="s">
        <v>0</v>
      </c>
      <c r="G2" s="11" t="s">
        <v>50</v>
      </c>
      <c r="H2" s="11" t="s">
        <v>51</v>
      </c>
      <c r="I2" s="11" t="s">
        <v>0</v>
      </c>
      <c r="J2" s="11" t="s">
        <v>50</v>
      </c>
      <c r="K2" s="11" t="s">
        <v>51</v>
      </c>
      <c r="L2" s="11" t="s">
        <v>0</v>
      </c>
      <c r="M2" s="15" t="s">
        <v>6</v>
      </c>
      <c r="N2" s="15" t="s">
        <v>7</v>
      </c>
      <c r="O2" s="11" t="s">
        <v>3</v>
      </c>
      <c r="P2" s="11" t="s">
        <v>5</v>
      </c>
      <c r="Q2" s="13" t="s">
        <v>4</v>
      </c>
    </row>
    <row r="3" spans="1:17" ht="15.75" customHeight="1">
      <c r="A3" s="68">
        <v>1</v>
      </c>
      <c r="B3" s="26" t="s">
        <v>13</v>
      </c>
      <c r="C3" s="49" t="s">
        <v>22</v>
      </c>
      <c r="D3" s="18">
        <v>1109</v>
      </c>
      <c r="E3" s="69">
        <v>663</v>
      </c>
      <c r="F3" s="67">
        <v>1</v>
      </c>
      <c r="G3" s="59">
        <v>1090</v>
      </c>
      <c r="H3" s="55">
        <v>468</v>
      </c>
      <c r="I3" s="58">
        <v>3</v>
      </c>
      <c r="J3" s="62">
        <v>798</v>
      </c>
      <c r="K3" s="54">
        <v>365</v>
      </c>
      <c r="L3" s="34">
        <v>6</v>
      </c>
      <c r="M3" s="57">
        <v>5</v>
      </c>
      <c r="N3" s="57">
        <v>465</v>
      </c>
      <c r="O3" s="55">
        <v>365</v>
      </c>
      <c r="P3" s="34">
        <v>6</v>
      </c>
      <c r="Q3" s="14">
        <f aca="true" t="shared" si="0" ref="Q3:Q33">O3+K3+H3+E3</f>
        <v>1861</v>
      </c>
    </row>
    <row r="4" spans="1:17" ht="15.75" customHeight="1">
      <c r="A4" s="68">
        <v>2</v>
      </c>
      <c r="B4" s="26" t="s">
        <v>15</v>
      </c>
      <c r="C4" s="49" t="s">
        <v>10</v>
      </c>
      <c r="D4" s="18">
        <v>1026</v>
      </c>
      <c r="E4" s="69">
        <v>529</v>
      </c>
      <c r="F4" s="67">
        <v>2</v>
      </c>
      <c r="G4" s="59">
        <v>1083</v>
      </c>
      <c r="H4" s="55">
        <v>359</v>
      </c>
      <c r="I4" s="60">
        <v>6</v>
      </c>
      <c r="J4" s="39">
        <v>1193</v>
      </c>
      <c r="K4" s="54">
        <v>431</v>
      </c>
      <c r="L4" s="34">
        <v>4</v>
      </c>
      <c r="M4" s="11">
        <v>6</v>
      </c>
      <c r="N4" s="11">
        <v>963</v>
      </c>
      <c r="O4" s="55">
        <v>473</v>
      </c>
      <c r="P4" s="35">
        <v>3</v>
      </c>
      <c r="Q4" s="14">
        <f t="shared" si="0"/>
        <v>1792</v>
      </c>
    </row>
    <row r="5" spans="1:17" ht="15.75" customHeight="1">
      <c r="A5" s="68">
        <v>3</v>
      </c>
      <c r="B5" s="26" t="s">
        <v>24</v>
      </c>
      <c r="C5" s="49" t="s">
        <v>10</v>
      </c>
      <c r="D5" s="18">
        <v>1014</v>
      </c>
      <c r="E5" s="69">
        <v>473</v>
      </c>
      <c r="F5" s="67">
        <v>3</v>
      </c>
      <c r="G5" s="59">
        <v>1089</v>
      </c>
      <c r="H5" s="55">
        <v>425</v>
      </c>
      <c r="I5" s="60">
        <v>4</v>
      </c>
      <c r="J5" s="39">
        <v>984</v>
      </c>
      <c r="K5" s="54">
        <v>396</v>
      </c>
      <c r="L5" s="34">
        <v>5</v>
      </c>
      <c r="M5" s="11">
        <v>6</v>
      </c>
      <c r="N5" s="11">
        <v>777</v>
      </c>
      <c r="O5" s="55">
        <v>431</v>
      </c>
      <c r="P5" s="34">
        <v>4</v>
      </c>
      <c r="Q5" s="14">
        <f t="shared" si="0"/>
        <v>1725</v>
      </c>
    </row>
    <row r="6" spans="1:17" ht="15.75" customHeight="1">
      <c r="A6" s="16">
        <v>4</v>
      </c>
      <c r="B6" s="26" t="s">
        <v>45</v>
      </c>
      <c r="C6" s="49" t="s">
        <v>10</v>
      </c>
      <c r="D6" s="18">
        <v>989</v>
      </c>
      <c r="E6" s="69">
        <v>337</v>
      </c>
      <c r="F6" s="66">
        <v>7</v>
      </c>
      <c r="G6" s="59">
        <v>1071</v>
      </c>
      <c r="H6" s="55">
        <v>305</v>
      </c>
      <c r="I6" s="60">
        <v>8</v>
      </c>
      <c r="J6" s="39">
        <v>743</v>
      </c>
      <c r="K6" s="54">
        <v>312</v>
      </c>
      <c r="L6" s="34">
        <v>8</v>
      </c>
      <c r="M6" s="11">
        <v>7</v>
      </c>
      <c r="N6" s="11">
        <v>829</v>
      </c>
      <c r="O6" s="55">
        <v>663</v>
      </c>
      <c r="P6" s="35">
        <v>1</v>
      </c>
      <c r="Q6" s="14">
        <f t="shared" si="0"/>
        <v>1617</v>
      </c>
    </row>
    <row r="7" spans="1:17" ht="15.75" customHeight="1">
      <c r="A7" s="16">
        <v>5</v>
      </c>
      <c r="B7" s="26" t="s">
        <v>14</v>
      </c>
      <c r="C7" s="49" t="s">
        <v>10</v>
      </c>
      <c r="D7" s="18">
        <v>1005</v>
      </c>
      <c r="E7" s="69">
        <v>431</v>
      </c>
      <c r="F7" s="66">
        <v>4</v>
      </c>
      <c r="G7" s="59">
        <v>834</v>
      </c>
      <c r="H7" s="55">
        <v>151</v>
      </c>
      <c r="I7" s="60">
        <v>16</v>
      </c>
      <c r="J7" s="62">
        <v>705</v>
      </c>
      <c r="K7" s="54">
        <v>247</v>
      </c>
      <c r="L7" s="34">
        <v>11</v>
      </c>
      <c r="M7" s="57">
        <v>7</v>
      </c>
      <c r="N7" s="57">
        <v>472</v>
      </c>
      <c r="O7" s="55">
        <v>529</v>
      </c>
      <c r="P7" s="35">
        <v>2</v>
      </c>
      <c r="Q7" s="14">
        <f t="shared" si="0"/>
        <v>1358</v>
      </c>
    </row>
    <row r="8" spans="1:17" ht="15.75" customHeight="1">
      <c r="A8" s="16">
        <v>6</v>
      </c>
      <c r="B8" s="26" t="s">
        <v>23</v>
      </c>
      <c r="C8" s="49" t="s">
        <v>29</v>
      </c>
      <c r="D8" s="18">
        <v>823</v>
      </c>
      <c r="E8" s="69">
        <v>103</v>
      </c>
      <c r="F8" s="66">
        <v>20</v>
      </c>
      <c r="G8" s="59">
        <v>1150</v>
      </c>
      <c r="H8" s="55">
        <v>660</v>
      </c>
      <c r="I8" s="58">
        <v>1</v>
      </c>
      <c r="J8" s="39">
        <v>721</v>
      </c>
      <c r="K8" s="54">
        <v>267</v>
      </c>
      <c r="L8" s="34">
        <v>10</v>
      </c>
      <c r="M8" s="11">
        <v>4</v>
      </c>
      <c r="N8" s="11">
        <v>8</v>
      </c>
      <c r="O8" s="55">
        <v>192</v>
      </c>
      <c r="P8" s="34">
        <v>14</v>
      </c>
      <c r="Q8" s="14">
        <f t="shared" si="0"/>
        <v>1222</v>
      </c>
    </row>
    <row r="9" spans="1:17" ht="15.75" customHeight="1">
      <c r="A9" s="16">
        <v>7</v>
      </c>
      <c r="B9" s="26" t="s">
        <v>39</v>
      </c>
      <c r="C9" s="49" t="s">
        <v>10</v>
      </c>
      <c r="D9" s="18">
        <v>994</v>
      </c>
      <c r="E9" s="69">
        <v>365</v>
      </c>
      <c r="F9" s="66">
        <v>6</v>
      </c>
      <c r="G9" s="59">
        <v>1003</v>
      </c>
      <c r="H9" s="55">
        <v>260</v>
      </c>
      <c r="I9" s="60">
        <v>10</v>
      </c>
      <c r="J9" s="39">
        <v>778</v>
      </c>
      <c r="K9" s="54">
        <v>337</v>
      </c>
      <c r="L9" s="34">
        <v>7</v>
      </c>
      <c r="M9" s="11">
        <v>4</v>
      </c>
      <c r="N9" s="11">
        <v>195</v>
      </c>
      <c r="O9" s="55">
        <v>247</v>
      </c>
      <c r="P9" s="34">
        <v>11</v>
      </c>
      <c r="Q9" s="14">
        <f t="shared" si="0"/>
        <v>1209</v>
      </c>
    </row>
    <row r="10" spans="1:17" ht="15.75" customHeight="1">
      <c r="A10" s="16">
        <v>8</v>
      </c>
      <c r="B10" s="26" t="s">
        <v>20</v>
      </c>
      <c r="C10" s="49" t="s">
        <v>22</v>
      </c>
      <c r="D10" s="22">
        <v>1004</v>
      </c>
      <c r="E10" s="69">
        <v>396</v>
      </c>
      <c r="F10" s="66">
        <v>5</v>
      </c>
      <c r="G10" s="59">
        <v>1066</v>
      </c>
      <c r="H10" s="55">
        <v>282</v>
      </c>
      <c r="I10" s="60">
        <v>9</v>
      </c>
      <c r="J10" s="39">
        <v>165</v>
      </c>
      <c r="K10" s="54">
        <v>42</v>
      </c>
      <c r="L10" s="34">
        <v>25</v>
      </c>
      <c r="M10" s="59">
        <v>5</v>
      </c>
      <c r="N10" s="59">
        <v>452</v>
      </c>
      <c r="O10" s="55">
        <v>337</v>
      </c>
      <c r="P10" s="34">
        <v>7</v>
      </c>
      <c r="Q10" s="14">
        <f t="shared" si="0"/>
        <v>1057</v>
      </c>
    </row>
    <row r="11" spans="1:17" ht="15.75" customHeight="1">
      <c r="A11" s="16">
        <v>9</v>
      </c>
      <c r="B11" s="26" t="s">
        <v>25</v>
      </c>
      <c r="C11" s="49" t="s">
        <v>10</v>
      </c>
      <c r="D11" s="18">
        <v>845</v>
      </c>
      <c r="E11" s="69">
        <v>145</v>
      </c>
      <c r="F11" s="66">
        <v>17</v>
      </c>
      <c r="G11" s="59">
        <v>914</v>
      </c>
      <c r="H11" s="55">
        <v>220</v>
      </c>
      <c r="I11" s="60">
        <v>12</v>
      </c>
      <c r="J11" s="39">
        <v>725</v>
      </c>
      <c r="K11" s="54">
        <v>289</v>
      </c>
      <c r="L11" s="34">
        <v>9</v>
      </c>
      <c r="M11" s="11">
        <v>5</v>
      </c>
      <c r="N11" s="11">
        <v>489</v>
      </c>
      <c r="O11" s="55">
        <v>396</v>
      </c>
      <c r="P11" s="34">
        <v>5</v>
      </c>
      <c r="Q11" s="14">
        <f t="shared" si="0"/>
        <v>1050</v>
      </c>
    </row>
    <row r="12" spans="1:17" ht="15.75" customHeight="1">
      <c r="A12" s="16">
        <v>10</v>
      </c>
      <c r="B12" s="26" t="s">
        <v>36</v>
      </c>
      <c r="C12" s="49" t="s">
        <v>10</v>
      </c>
      <c r="D12" s="18">
        <v>868</v>
      </c>
      <c r="E12" s="69">
        <v>209</v>
      </c>
      <c r="F12" s="66">
        <v>13</v>
      </c>
      <c r="G12" s="59">
        <v>832</v>
      </c>
      <c r="H12" s="55">
        <v>136</v>
      </c>
      <c r="I12" s="60">
        <v>17</v>
      </c>
      <c r="J12" s="39">
        <v>1216</v>
      </c>
      <c r="K12" s="54">
        <v>473</v>
      </c>
      <c r="L12" s="35">
        <v>3</v>
      </c>
      <c r="M12" s="11">
        <v>4</v>
      </c>
      <c r="N12" s="11">
        <v>187</v>
      </c>
      <c r="O12" s="57">
        <v>228</v>
      </c>
      <c r="P12" s="34">
        <v>12</v>
      </c>
      <c r="Q12" s="14">
        <f t="shared" si="0"/>
        <v>1046</v>
      </c>
    </row>
    <row r="13" spans="1:17" ht="15.75" customHeight="1">
      <c r="A13" s="16">
        <v>11</v>
      </c>
      <c r="B13" s="26" t="s">
        <v>41</v>
      </c>
      <c r="C13" s="49" t="s">
        <v>29</v>
      </c>
      <c r="D13" s="18">
        <v>904</v>
      </c>
      <c r="E13" s="69">
        <v>247</v>
      </c>
      <c r="F13" s="66">
        <v>11</v>
      </c>
      <c r="G13" s="59">
        <v>793</v>
      </c>
      <c r="H13" s="55">
        <v>107</v>
      </c>
      <c r="I13" s="60">
        <v>19</v>
      </c>
      <c r="J13" s="39">
        <v>1258</v>
      </c>
      <c r="K13" s="54">
        <v>663</v>
      </c>
      <c r="L13" s="35">
        <v>1</v>
      </c>
      <c r="M13" s="11"/>
      <c r="N13" s="61"/>
      <c r="O13" s="60"/>
      <c r="P13" s="34"/>
      <c r="Q13" s="14">
        <f t="shared" si="0"/>
        <v>1017</v>
      </c>
    </row>
    <row r="14" spans="1:17" ht="15.75" customHeight="1">
      <c r="A14" s="16">
        <v>12</v>
      </c>
      <c r="B14" s="26" t="s">
        <v>42</v>
      </c>
      <c r="C14" s="49" t="s">
        <v>30</v>
      </c>
      <c r="D14" s="18">
        <v>876</v>
      </c>
      <c r="E14" s="69">
        <v>228</v>
      </c>
      <c r="F14" s="66">
        <v>12</v>
      </c>
      <c r="G14" s="59">
        <v>1080</v>
      </c>
      <c r="H14" s="55">
        <v>331</v>
      </c>
      <c r="I14" s="60">
        <v>7</v>
      </c>
      <c r="J14" s="63">
        <v>667</v>
      </c>
      <c r="K14" s="54">
        <v>160</v>
      </c>
      <c r="L14" s="34">
        <v>16</v>
      </c>
      <c r="M14" s="55">
        <v>4</v>
      </c>
      <c r="N14" s="55">
        <v>61</v>
      </c>
      <c r="O14" s="55">
        <v>209</v>
      </c>
      <c r="P14" s="34">
        <v>13</v>
      </c>
      <c r="Q14" s="14">
        <f t="shared" si="0"/>
        <v>928</v>
      </c>
    </row>
    <row r="15" spans="1:17" ht="15">
      <c r="A15" s="16">
        <v>13</v>
      </c>
      <c r="B15" s="26" t="s">
        <v>53</v>
      </c>
      <c r="C15" s="49" t="s">
        <v>29</v>
      </c>
      <c r="D15" s="18">
        <v>922</v>
      </c>
      <c r="E15" s="69">
        <v>289</v>
      </c>
      <c r="F15" s="66">
        <v>9</v>
      </c>
      <c r="G15" s="59">
        <v>927</v>
      </c>
      <c r="H15" s="55">
        <v>239</v>
      </c>
      <c r="I15" s="60">
        <v>11</v>
      </c>
      <c r="J15" s="62">
        <v>645</v>
      </c>
      <c r="K15" s="54">
        <v>145</v>
      </c>
      <c r="L15" s="34">
        <v>17</v>
      </c>
      <c r="M15" s="57">
        <v>4</v>
      </c>
      <c r="N15" s="57">
        <v>-147</v>
      </c>
      <c r="O15" s="55">
        <v>145</v>
      </c>
      <c r="P15" s="34">
        <v>17</v>
      </c>
      <c r="Q15" s="14">
        <f t="shared" si="0"/>
        <v>818</v>
      </c>
    </row>
    <row r="16" spans="1:17" ht="15">
      <c r="A16" s="16">
        <v>14</v>
      </c>
      <c r="B16" s="26" t="s">
        <v>27</v>
      </c>
      <c r="C16" s="27" t="s">
        <v>22</v>
      </c>
      <c r="D16" s="18">
        <v>977</v>
      </c>
      <c r="E16" s="69">
        <v>312</v>
      </c>
      <c r="F16" s="66">
        <v>8</v>
      </c>
      <c r="G16" s="59">
        <v>1088</v>
      </c>
      <c r="H16" s="55">
        <v>390</v>
      </c>
      <c r="I16" s="60">
        <v>5</v>
      </c>
      <c r="J16" s="62">
        <v>0</v>
      </c>
      <c r="K16" s="54">
        <v>10</v>
      </c>
      <c r="L16" s="34">
        <v>28</v>
      </c>
      <c r="M16" s="57">
        <v>3</v>
      </c>
      <c r="N16" s="57">
        <v>-94</v>
      </c>
      <c r="O16" s="55">
        <v>77</v>
      </c>
      <c r="P16" s="34">
        <v>22</v>
      </c>
      <c r="Q16" s="14">
        <f t="shared" si="0"/>
        <v>789</v>
      </c>
    </row>
    <row r="17" spans="1:17" ht="15">
      <c r="A17" s="16">
        <v>15</v>
      </c>
      <c r="B17" s="26" t="s">
        <v>35</v>
      </c>
      <c r="C17" s="49" t="s">
        <v>10</v>
      </c>
      <c r="D17" s="18">
        <v>745</v>
      </c>
      <c r="E17" s="69">
        <v>77</v>
      </c>
      <c r="F17" s="66">
        <v>22</v>
      </c>
      <c r="G17" s="59">
        <v>897</v>
      </c>
      <c r="H17" s="55">
        <v>201</v>
      </c>
      <c r="I17" s="60">
        <v>13</v>
      </c>
      <c r="J17" s="39">
        <v>685</v>
      </c>
      <c r="K17" s="54">
        <v>209</v>
      </c>
      <c r="L17" s="34">
        <v>13</v>
      </c>
      <c r="M17" s="57">
        <v>4.5</v>
      </c>
      <c r="N17" s="57">
        <v>181</v>
      </c>
      <c r="O17" s="57">
        <v>267</v>
      </c>
      <c r="P17" s="34">
        <v>10</v>
      </c>
      <c r="Q17" s="14">
        <f t="shared" si="0"/>
        <v>754</v>
      </c>
    </row>
    <row r="18" spans="1:17" ht="15">
      <c r="A18" s="16">
        <v>16</v>
      </c>
      <c r="B18" s="26" t="s">
        <v>28</v>
      </c>
      <c r="C18" s="49" t="s">
        <v>1</v>
      </c>
      <c r="D18" s="18">
        <v>732</v>
      </c>
      <c r="E18" s="69">
        <v>42</v>
      </c>
      <c r="F18" s="66">
        <v>25</v>
      </c>
      <c r="G18" s="59">
        <v>702</v>
      </c>
      <c r="H18" s="57">
        <v>68</v>
      </c>
      <c r="I18" s="60">
        <v>22</v>
      </c>
      <c r="J18" s="39">
        <v>1224</v>
      </c>
      <c r="K18" s="54">
        <v>529</v>
      </c>
      <c r="L18" s="35">
        <v>2</v>
      </c>
      <c r="M18" s="11">
        <v>3</v>
      </c>
      <c r="N18" s="11">
        <v>257</v>
      </c>
      <c r="O18" s="55">
        <v>103</v>
      </c>
      <c r="P18" s="34">
        <v>20</v>
      </c>
      <c r="Q18" s="14">
        <f t="shared" si="0"/>
        <v>742</v>
      </c>
    </row>
    <row r="19" spans="1:17" ht="15">
      <c r="A19" s="16">
        <v>17</v>
      </c>
      <c r="B19" s="26" t="s">
        <v>37</v>
      </c>
      <c r="C19" s="49" t="s">
        <v>10</v>
      </c>
      <c r="D19" s="18">
        <v>856</v>
      </c>
      <c r="E19" s="69">
        <v>176</v>
      </c>
      <c r="F19" s="66">
        <v>15</v>
      </c>
      <c r="G19" s="59">
        <v>836</v>
      </c>
      <c r="H19" s="55">
        <v>167</v>
      </c>
      <c r="I19" s="60">
        <v>15</v>
      </c>
      <c r="J19" s="39">
        <v>455</v>
      </c>
      <c r="K19" s="54">
        <v>53</v>
      </c>
      <c r="L19" s="34">
        <v>24</v>
      </c>
      <c r="M19" s="11">
        <v>5</v>
      </c>
      <c r="N19" s="11">
        <v>410</v>
      </c>
      <c r="O19" s="55">
        <v>312</v>
      </c>
      <c r="P19" s="34">
        <v>8</v>
      </c>
      <c r="Q19" s="14">
        <f t="shared" si="0"/>
        <v>708</v>
      </c>
    </row>
    <row r="20" spans="1:17" ht="15">
      <c r="A20" s="16">
        <v>18</v>
      </c>
      <c r="B20" s="53" t="s">
        <v>60</v>
      </c>
      <c r="C20" s="45" t="s">
        <v>30</v>
      </c>
      <c r="D20" s="18"/>
      <c r="E20" s="33"/>
      <c r="F20" s="66"/>
      <c r="G20" s="59">
        <v>1093</v>
      </c>
      <c r="H20" s="55">
        <v>524</v>
      </c>
      <c r="I20" s="58">
        <v>2</v>
      </c>
      <c r="J20" s="63">
        <v>639</v>
      </c>
      <c r="K20" s="54">
        <v>130</v>
      </c>
      <c r="L20" s="34">
        <v>18</v>
      </c>
      <c r="M20" s="57"/>
      <c r="N20" s="57"/>
      <c r="O20" s="60"/>
      <c r="P20" s="34"/>
      <c r="Q20" s="14">
        <f t="shared" si="0"/>
        <v>654</v>
      </c>
    </row>
    <row r="21" spans="1:17" ht="15">
      <c r="A21" s="16">
        <v>19</v>
      </c>
      <c r="B21" s="26" t="s">
        <v>26</v>
      </c>
      <c r="C21" s="49" t="s">
        <v>10</v>
      </c>
      <c r="D21" s="18">
        <v>741</v>
      </c>
      <c r="E21" s="69">
        <v>65</v>
      </c>
      <c r="F21" s="66">
        <v>23</v>
      </c>
      <c r="G21" s="59">
        <v>846</v>
      </c>
      <c r="H21" s="57">
        <v>184</v>
      </c>
      <c r="I21" s="60">
        <v>14</v>
      </c>
      <c r="J21" s="62">
        <v>484</v>
      </c>
      <c r="K21" s="56">
        <v>65</v>
      </c>
      <c r="L21" s="34">
        <v>23</v>
      </c>
      <c r="M21" s="55">
        <v>5</v>
      </c>
      <c r="N21" s="55">
        <v>158</v>
      </c>
      <c r="O21" s="57">
        <v>289</v>
      </c>
      <c r="P21" s="34">
        <v>9</v>
      </c>
      <c r="Q21" s="14">
        <f t="shared" si="0"/>
        <v>603</v>
      </c>
    </row>
    <row r="22" spans="1:17" ht="15">
      <c r="A22" s="16">
        <v>20</v>
      </c>
      <c r="B22" s="26" t="s">
        <v>44</v>
      </c>
      <c r="C22" s="49" t="s">
        <v>1</v>
      </c>
      <c r="D22" s="18">
        <v>906</v>
      </c>
      <c r="E22" s="69">
        <v>267</v>
      </c>
      <c r="F22" s="66">
        <v>10</v>
      </c>
      <c r="G22" s="59">
        <v>826</v>
      </c>
      <c r="H22" s="55">
        <v>121</v>
      </c>
      <c r="I22" s="60">
        <v>18</v>
      </c>
      <c r="J22" s="62">
        <v>43</v>
      </c>
      <c r="K22" s="54">
        <v>31</v>
      </c>
      <c r="L22" s="34">
        <v>26</v>
      </c>
      <c r="M22" s="57">
        <v>3.5</v>
      </c>
      <c r="N22" s="57">
        <v>-428</v>
      </c>
      <c r="O22" s="55">
        <v>116</v>
      </c>
      <c r="P22" s="34">
        <v>19</v>
      </c>
      <c r="Q22" s="14">
        <f t="shared" si="0"/>
        <v>535</v>
      </c>
    </row>
    <row r="23" spans="1:17" ht="15">
      <c r="A23" s="16">
        <v>21</v>
      </c>
      <c r="B23" s="26" t="s">
        <v>31</v>
      </c>
      <c r="C23" s="49" t="s">
        <v>30</v>
      </c>
      <c r="D23" s="18">
        <v>865</v>
      </c>
      <c r="E23" s="69">
        <v>192</v>
      </c>
      <c r="F23" s="66">
        <v>14</v>
      </c>
      <c r="G23" s="59">
        <v>628</v>
      </c>
      <c r="H23" s="55">
        <v>44</v>
      </c>
      <c r="I23" s="60">
        <v>24</v>
      </c>
      <c r="J23" s="62">
        <v>674</v>
      </c>
      <c r="K23" s="54">
        <v>192</v>
      </c>
      <c r="L23" s="34">
        <v>14</v>
      </c>
      <c r="M23" s="55">
        <v>3</v>
      </c>
      <c r="N23" s="55">
        <v>-741</v>
      </c>
      <c r="O23" s="55">
        <v>53</v>
      </c>
      <c r="P23" s="34">
        <v>24</v>
      </c>
      <c r="Q23" s="14">
        <f t="shared" si="0"/>
        <v>481</v>
      </c>
    </row>
    <row r="24" spans="1:17" ht="15">
      <c r="A24" s="16">
        <v>22</v>
      </c>
      <c r="B24" s="26" t="s">
        <v>32</v>
      </c>
      <c r="C24" s="49" t="s">
        <v>1</v>
      </c>
      <c r="D24" s="18">
        <v>717</v>
      </c>
      <c r="E24" s="69">
        <v>31</v>
      </c>
      <c r="F24" s="66">
        <v>26</v>
      </c>
      <c r="G24" s="59">
        <v>727</v>
      </c>
      <c r="H24" s="55">
        <v>81</v>
      </c>
      <c r="I24" s="60">
        <v>21</v>
      </c>
      <c r="J24" s="62">
        <v>703</v>
      </c>
      <c r="K24" s="54">
        <v>228</v>
      </c>
      <c r="L24" s="34">
        <v>12</v>
      </c>
      <c r="M24" s="55">
        <v>3.5</v>
      </c>
      <c r="N24" s="55">
        <v>-371</v>
      </c>
      <c r="O24" s="55">
        <v>130</v>
      </c>
      <c r="P24" s="34">
        <v>18</v>
      </c>
      <c r="Q24" s="14">
        <f t="shared" si="0"/>
        <v>470</v>
      </c>
    </row>
    <row r="25" spans="1:17" ht="15">
      <c r="A25" s="16">
        <v>23</v>
      </c>
      <c r="B25" s="53" t="s">
        <v>59</v>
      </c>
      <c r="C25" s="44" t="s">
        <v>10</v>
      </c>
      <c r="D25" s="18">
        <v>851</v>
      </c>
      <c r="E25" s="69">
        <v>160</v>
      </c>
      <c r="F25" s="66">
        <v>16</v>
      </c>
      <c r="G25" s="34"/>
      <c r="H25" s="33"/>
      <c r="I25" s="60"/>
      <c r="J25" s="62">
        <v>582</v>
      </c>
      <c r="K25" s="54">
        <v>103</v>
      </c>
      <c r="L25" s="34">
        <v>20</v>
      </c>
      <c r="M25" s="55">
        <v>4</v>
      </c>
      <c r="N25" s="55">
        <v>-137</v>
      </c>
      <c r="O25" s="55">
        <v>160</v>
      </c>
      <c r="P25" s="34">
        <v>16</v>
      </c>
      <c r="Q25" s="14">
        <f t="shared" si="0"/>
        <v>423</v>
      </c>
    </row>
    <row r="26" spans="1:17" ht="15">
      <c r="A26" s="16">
        <v>24</v>
      </c>
      <c r="B26" s="26" t="s">
        <v>33</v>
      </c>
      <c r="C26" s="49" t="s">
        <v>10</v>
      </c>
      <c r="D26" s="18">
        <v>741</v>
      </c>
      <c r="E26" s="69">
        <v>53</v>
      </c>
      <c r="F26" s="66">
        <v>24</v>
      </c>
      <c r="G26" s="59">
        <v>728</v>
      </c>
      <c r="H26" s="57">
        <v>94</v>
      </c>
      <c r="I26" s="60">
        <v>20</v>
      </c>
      <c r="J26" s="62">
        <v>670</v>
      </c>
      <c r="K26" s="54">
        <v>176</v>
      </c>
      <c r="L26" s="34">
        <v>15</v>
      </c>
      <c r="M26" s="55">
        <v>3</v>
      </c>
      <c r="N26" s="55">
        <v>-435</v>
      </c>
      <c r="O26" s="55">
        <v>65</v>
      </c>
      <c r="P26" s="34">
        <v>23</v>
      </c>
      <c r="Q26" s="14">
        <f t="shared" si="0"/>
        <v>388</v>
      </c>
    </row>
    <row r="27" spans="1:17" ht="15">
      <c r="A27" s="16">
        <v>25</v>
      </c>
      <c r="B27" s="26" t="s">
        <v>54</v>
      </c>
      <c r="C27" s="49" t="s">
        <v>10</v>
      </c>
      <c r="D27" s="18">
        <v>837</v>
      </c>
      <c r="E27" s="69">
        <v>130</v>
      </c>
      <c r="F27" s="66">
        <v>18</v>
      </c>
      <c r="G27" s="59">
        <v>401</v>
      </c>
      <c r="H27" s="55">
        <v>10</v>
      </c>
      <c r="I27" s="60">
        <v>27</v>
      </c>
      <c r="J27" s="39">
        <v>4</v>
      </c>
      <c r="K27" s="54">
        <v>20</v>
      </c>
      <c r="L27" s="34">
        <v>27</v>
      </c>
      <c r="M27" s="59">
        <v>4</v>
      </c>
      <c r="N27" s="59">
        <v>-18</v>
      </c>
      <c r="O27" s="55">
        <v>176</v>
      </c>
      <c r="P27" s="34">
        <v>15</v>
      </c>
      <c r="Q27" s="14">
        <f t="shared" si="0"/>
        <v>336</v>
      </c>
    </row>
    <row r="28" spans="1:17" ht="15">
      <c r="A28" s="16">
        <v>26</v>
      </c>
      <c r="B28" s="26" t="s">
        <v>55</v>
      </c>
      <c r="C28" s="49" t="s">
        <v>29</v>
      </c>
      <c r="D28" s="18">
        <v>797</v>
      </c>
      <c r="E28" s="69">
        <v>90</v>
      </c>
      <c r="F28" s="66">
        <v>21</v>
      </c>
      <c r="G28" s="59">
        <v>658</v>
      </c>
      <c r="H28" s="55">
        <v>56</v>
      </c>
      <c r="I28" s="60">
        <v>23</v>
      </c>
      <c r="J28" s="62">
        <v>628</v>
      </c>
      <c r="K28" s="54">
        <v>116</v>
      </c>
      <c r="L28" s="34">
        <v>19</v>
      </c>
      <c r="M28" s="55">
        <v>2</v>
      </c>
      <c r="N28" s="55">
        <v>-664</v>
      </c>
      <c r="O28" s="55">
        <v>31</v>
      </c>
      <c r="P28" s="34">
        <v>26</v>
      </c>
      <c r="Q28" s="14">
        <f t="shared" si="0"/>
        <v>293</v>
      </c>
    </row>
    <row r="29" spans="1:17" ht="15" customHeight="1">
      <c r="A29" s="16">
        <v>27</v>
      </c>
      <c r="B29" s="26" t="s">
        <v>38</v>
      </c>
      <c r="C29" s="49" t="s">
        <v>29</v>
      </c>
      <c r="D29" s="18">
        <v>699</v>
      </c>
      <c r="E29" s="69">
        <v>20</v>
      </c>
      <c r="F29" s="66">
        <v>27</v>
      </c>
      <c r="G29" s="59">
        <v>626</v>
      </c>
      <c r="H29" s="55">
        <v>32</v>
      </c>
      <c r="I29" s="60">
        <v>25</v>
      </c>
      <c r="J29" s="63">
        <v>567</v>
      </c>
      <c r="K29" s="54">
        <v>90</v>
      </c>
      <c r="L29" s="34">
        <v>21</v>
      </c>
      <c r="M29" s="55">
        <v>2.5</v>
      </c>
      <c r="N29" s="55">
        <v>-512</v>
      </c>
      <c r="O29" s="55">
        <v>42</v>
      </c>
      <c r="P29" s="34">
        <v>25</v>
      </c>
      <c r="Q29" s="14">
        <f t="shared" si="0"/>
        <v>184</v>
      </c>
    </row>
    <row r="30" spans="1:17" ht="15" customHeight="1">
      <c r="A30" s="16">
        <v>28</v>
      </c>
      <c r="B30" s="52" t="s">
        <v>57</v>
      </c>
      <c r="C30" s="51" t="s">
        <v>29</v>
      </c>
      <c r="D30" s="18">
        <v>675</v>
      </c>
      <c r="E30" s="69">
        <v>10</v>
      </c>
      <c r="F30" s="66">
        <v>28</v>
      </c>
      <c r="G30" s="59">
        <v>617</v>
      </c>
      <c r="H30" s="55">
        <v>21</v>
      </c>
      <c r="I30" s="60">
        <v>26</v>
      </c>
      <c r="J30" s="62">
        <v>518</v>
      </c>
      <c r="K30" s="54">
        <v>77</v>
      </c>
      <c r="L30" s="34">
        <v>22</v>
      </c>
      <c r="M30" s="55">
        <v>2</v>
      </c>
      <c r="N30" s="55">
        <v>-1172</v>
      </c>
      <c r="O30" s="55">
        <v>20</v>
      </c>
      <c r="P30" s="34">
        <v>27</v>
      </c>
      <c r="Q30" s="14">
        <f t="shared" si="0"/>
        <v>128</v>
      </c>
    </row>
    <row r="31" spans="1:17" ht="15" customHeight="1">
      <c r="A31" s="16">
        <v>29</v>
      </c>
      <c r="B31" s="26" t="s">
        <v>43</v>
      </c>
      <c r="C31" s="49" t="s">
        <v>30</v>
      </c>
      <c r="D31" s="18">
        <v>830</v>
      </c>
      <c r="E31" s="69">
        <v>116</v>
      </c>
      <c r="F31" s="66">
        <v>19</v>
      </c>
      <c r="G31" s="34"/>
      <c r="H31" s="33"/>
      <c r="I31" s="60"/>
      <c r="J31" s="57"/>
      <c r="K31" s="57"/>
      <c r="L31" s="34"/>
      <c r="M31" s="55"/>
      <c r="N31" s="55"/>
      <c r="O31" s="60"/>
      <c r="P31" s="34"/>
      <c r="Q31" s="14">
        <f t="shared" si="0"/>
        <v>116</v>
      </c>
    </row>
    <row r="32" spans="1:17" ht="15" customHeight="1">
      <c r="A32" s="16">
        <v>30</v>
      </c>
      <c r="B32" s="26" t="s">
        <v>40</v>
      </c>
      <c r="C32" s="49" t="s">
        <v>30</v>
      </c>
      <c r="D32" s="18"/>
      <c r="E32" s="33"/>
      <c r="F32" s="66"/>
      <c r="G32" s="34"/>
      <c r="H32" s="33"/>
      <c r="I32" s="60"/>
      <c r="J32" s="57"/>
      <c r="K32" s="56"/>
      <c r="L32" s="34"/>
      <c r="M32" s="55">
        <v>3</v>
      </c>
      <c r="N32" s="55">
        <v>82</v>
      </c>
      <c r="O32" s="55">
        <v>90</v>
      </c>
      <c r="P32" s="34">
        <v>21</v>
      </c>
      <c r="Q32" s="14">
        <f t="shared" si="0"/>
        <v>90</v>
      </c>
    </row>
    <row r="33" spans="1:17" ht="15" customHeight="1">
      <c r="A33" s="16">
        <v>31</v>
      </c>
      <c r="B33" s="26" t="s">
        <v>56</v>
      </c>
      <c r="C33" s="27" t="s">
        <v>30</v>
      </c>
      <c r="D33" s="18"/>
      <c r="E33" s="33"/>
      <c r="F33" s="66"/>
      <c r="G33" s="34"/>
      <c r="H33" s="33"/>
      <c r="I33" s="60"/>
      <c r="J33" s="38"/>
      <c r="K33" s="55"/>
      <c r="L33" s="34"/>
      <c r="M33" s="55">
        <v>0</v>
      </c>
      <c r="N33" s="55">
        <v>-1240</v>
      </c>
      <c r="O33" s="57">
        <v>10</v>
      </c>
      <c r="P33" s="34">
        <v>28</v>
      </c>
      <c r="Q33" s="14">
        <f t="shared" si="0"/>
        <v>10</v>
      </c>
    </row>
    <row r="34" spans="1:17" ht="15" customHeight="1">
      <c r="A34" s="16"/>
      <c r="B34" s="26"/>
      <c r="C34" s="51"/>
      <c r="D34" s="18"/>
      <c r="E34" s="33"/>
      <c r="F34" s="66"/>
      <c r="G34" s="34"/>
      <c r="H34" s="33"/>
      <c r="I34" s="60"/>
      <c r="J34" s="38"/>
      <c r="K34" s="55"/>
      <c r="L34" s="34"/>
      <c r="M34" s="55"/>
      <c r="N34" s="55"/>
      <c r="O34" s="60"/>
      <c r="P34" s="34"/>
      <c r="Q34" s="14"/>
    </row>
    <row r="35" spans="1:17" ht="15" customHeight="1">
      <c r="A35" s="16"/>
      <c r="B35" s="26"/>
      <c r="C35" s="27"/>
      <c r="D35" s="18"/>
      <c r="E35" s="33"/>
      <c r="F35" s="19"/>
      <c r="G35" s="34"/>
      <c r="H35" s="33"/>
      <c r="I35" s="60"/>
      <c r="J35" s="38"/>
      <c r="K35" s="55"/>
      <c r="L35" s="55"/>
      <c r="M35" s="55"/>
      <c r="N35" s="55"/>
      <c r="O35" s="60"/>
      <c r="P35" s="59"/>
      <c r="Q35" s="14"/>
    </row>
    <row r="36" spans="1:17" ht="15" customHeight="1">
      <c r="A36" s="16"/>
      <c r="B36" s="26"/>
      <c r="C36" s="27"/>
      <c r="D36" s="18"/>
      <c r="E36" s="33"/>
      <c r="F36" s="19"/>
      <c r="G36" s="34"/>
      <c r="H36" s="33"/>
      <c r="I36" s="37"/>
      <c r="J36" s="38"/>
      <c r="K36" s="23"/>
      <c r="L36" s="19"/>
      <c r="O36" s="37"/>
      <c r="P36" s="19"/>
      <c r="Q36" s="14"/>
    </row>
    <row r="37" spans="1:17" ht="15" customHeight="1">
      <c r="A37" s="16"/>
      <c r="B37" s="26"/>
      <c r="C37" s="27"/>
      <c r="D37" s="18"/>
      <c r="E37" s="33"/>
      <c r="F37" s="19"/>
      <c r="G37" s="34"/>
      <c r="H37" s="33"/>
      <c r="I37" s="37"/>
      <c r="J37" s="38"/>
      <c r="K37" s="23"/>
      <c r="L37" s="24"/>
      <c r="M37" s="24"/>
      <c r="N37" s="24"/>
      <c r="O37" s="37"/>
      <c r="P37" s="19"/>
      <c r="Q37" s="14"/>
    </row>
    <row r="38" ht="15" customHeight="1">
      <c r="I38" s="3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4">
    <mergeCell ref="M1:P1"/>
    <mergeCell ref="D1:F1"/>
    <mergeCell ref="G1:I1"/>
    <mergeCell ref="J1:L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&amp;CCUPA ROMANIEI 2024
CLASAMENT GENERAL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0" zoomScaleNormal="80" zoomScalePageLayoutView="0" workbookViewId="0" topLeftCell="A1">
      <selection activeCell="O19" sqref="O19"/>
    </sheetView>
  </sheetViews>
  <sheetFormatPr defaultColWidth="9.140625" defaultRowHeight="15"/>
  <cols>
    <col min="1" max="1" width="15.140625" style="0" customWidth="1"/>
    <col min="2" max="2" width="11.8515625" style="0" customWidth="1"/>
    <col min="3" max="3" width="19.8515625" style="0" bestFit="1" customWidth="1"/>
    <col min="4" max="4" width="9.140625" style="2" customWidth="1"/>
    <col min="5" max="5" width="16.140625" style="0" customWidth="1"/>
    <col min="6" max="6" width="9.140625" style="2" customWidth="1"/>
    <col min="7" max="7" width="17.28125" style="0" customWidth="1"/>
    <col min="8" max="8" width="9.140625" style="2" customWidth="1"/>
    <col min="9" max="9" width="16.28125" style="0" customWidth="1"/>
    <col min="10" max="10" width="9.140625" style="7" customWidth="1"/>
    <col min="11" max="11" width="9.140625" style="6" customWidth="1"/>
    <col min="12" max="12" width="9.140625" style="5" customWidth="1"/>
  </cols>
  <sheetData>
    <row r="1" ht="14.25">
      <c r="E1" s="6" t="s">
        <v>61</v>
      </c>
    </row>
    <row r="2" spans="1:12" ht="14.25">
      <c r="A2" t="s">
        <v>9</v>
      </c>
      <c r="C2" s="70" t="s">
        <v>2</v>
      </c>
      <c r="D2" s="70"/>
      <c r="E2" s="70" t="s">
        <v>48</v>
      </c>
      <c r="F2" s="70"/>
      <c r="G2" s="72" t="s">
        <v>16</v>
      </c>
      <c r="H2" s="72"/>
      <c r="I2" s="72" t="s">
        <v>17</v>
      </c>
      <c r="J2" s="72"/>
      <c r="K2" s="3" t="s">
        <v>4</v>
      </c>
      <c r="L2" s="5" t="s">
        <v>5</v>
      </c>
    </row>
    <row r="3" spans="3:10" ht="14.25">
      <c r="C3" t="s">
        <v>8</v>
      </c>
      <c r="D3" s="2" t="s">
        <v>11</v>
      </c>
      <c r="E3" t="s">
        <v>8</v>
      </c>
      <c r="F3" s="12" t="s">
        <v>21</v>
      </c>
      <c r="G3" t="s">
        <v>8</v>
      </c>
      <c r="H3" s="7" t="s">
        <v>18</v>
      </c>
      <c r="I3" t="s">
        <v>8</v>
      </c>
      <c r="J3" s="7" t="s">
        <v>19</v>
      </c>
    </row>
    <row r="4" spans="1:12" ht="14.25">
      <c r="A4" t="s">
        <v>10</v>
      </c>
      <c r="C4" s="26" t="s">
        <v>15</v>
      </c>
      <c r="D4" s="69">
        <v>529</v>
      </c>
      <c r="E4" s="26" t="s">
        <v>24</v>
      </c>
      <c r="F4" s="55">
        <v>425</v>
      </c>
      <c r="G4" s="26" t="s">
        <v>36</v>
      </c>
      <c r="H4" s="54">
        <v>473</v>
      </c>
      <c r="I4" s="26" t="s">
        <v>45</v>
      </c>
      <c r="J4" s="40">
        <v>663</v>
      </c>
      <c r="L4" s="8"/>
    </row>
    <row r="5" spans="3:12" ht="14.25">
      <c r="C5" s="26" t="s">
        <v>24</v>
      </c>
      <c r="D5" s="69">
        <v>473</v>
      </c>
      <c r="E5" s="26" t="s">
        <v>45</v>
      </c>
      <c r="F5" s="55">
        <v>305</v>
      </c>
      <c r="G5" s="26" t="s">
        <v>15</v>
      </c>
      <c r="H5" s="54">
        <v>431</v>
      </c>
      <c r="I5" s="26" t="s">
        <v>14</v>
      </c>
      <c r="J5" s="40">
        <v>529</v>
      </c>
      <c r="L5" s="8"/>
    </row>
    <row r="6" spans="3:12" ht="14.25">
      <c r="C6" s="26" t="s">
        <v>14</v>
      </c>
      <c r="D6" s="69">
        <v>431</v>
      </c>
      <c r="E6" s="26" t="s">
        <v>25</v>
      </c>
      <c r="F6" s="55">
        <v>220</v>
      </c>
      <c r="G6" s="26" t="s">
        <v>39</v>
      </c>
      <c r="H6" s="54">
        <v>337</v>
      </c>
      <c r="I6" s="26" t="s">
        <v>15</v>
      </c>
      <c r="J6" s="40">
        <v>473</v>
      </c>
      <c r="L6" s="8"/>
    </row>
    <row r="7" spans="4:12" ht="14.25">
      <c r="D7" s="8">
        <f>SUM(D4:D6)</f>
        <v>1433</v>
      </c>
      <c r="F7" s="8">
        <f>SUM(F4:F6)</f>
        <v>950</v>
      </c>
      <c r="H7" s="8">
        <f>SUM(H4:H6)</f>
        <v>1241</v>
      </c>
      <c r="J7" s="8">
        <f>SUM(J4:J6)</f>
        <v>1665</v>
      </c>
      <c r="K7" s="6">
        <f>D7+F7+H7+J7</f>
        <v>5289</v>
      </c>
      <c r="L7" s="8">
        <v>1</v>
      </c>
    </row>
    <row r="8" ht="14.25">
      <c r="J8" s="2"/>
    </row>
    <row r="9" spans="1:10" ht="14.25">
      <c r="A9" t="s">
        <v>22</v>
      </c>
      <c r="C9" s="26" t="s">
        <v>13</v>
      </c>
      <c r="D9" s="69">
        <v>663</v>
      </c>
      <c r="E9" s="26" t="s">
        <v>13</v>
      </c>
      <c r="F9" s="55">
        <v>468</v>
      </c>
      <c r="G9" s="26" t="s">
        <v>13</v>
      </c>
      <c r="H9" s="54">
        <v>365</v>
      </c>
      <c r="I9" s="26" t="s">
        <v>13</v>
      </c>
      <c r="J9" s="40">
        <v>365</v>
      </c>
    </row>
    <row r="10" spans="3:10" ht="14.25">
      <c r="C10" s="26" t="s">
        <v>20</v>
      </c>
      <c r="D10" s="69">
        <v>396</v>
      </c>
      <c r="E10" s="26" t="s">
        <v>27</v>
      </c>
      <c r="F10" s="55">
        <v>390</v>
      </c>
      <c r="G10" s="26" t="s">
        <v>20</v>
      </c>
      <c r="H10" s="54">
        <v>42</v>
      </c>
      <c r="I10" s="26" t="s">
        <v>20</v>
      </c>
      <c r="J10" s="40">
        <v>337</v>
      </c>
    </row>
    <row r="11" spans="3:10" ht="14.25">
      <c r="C11" s="26" t="s">
        <v>27</v>
      </c>
      <c r="D11" s="69">
        <v>312</v>
      </c>
      <c r="E11" s="26" t="s">
        <v>20</v>
      </c>
      <c r="F11" s="55">
        <v>282</v>
      </c>
      <c r="G11" s="26" t="s">
        <v>27</v>
      </c>
      <c r="H11" s="54">
        <v>10</v>
      </c>
      <c r="I11" s="26" t="s">
        <v>27</v>
      </c>
      <c r="J11" s="40">
        <v>77</v>
      </c>
    </row>
    <row r="12" spans="4:12" ht="14.25">
      <c r="D12" s="8">
        <f>SUM(D9:D11)</f>
        <v>1371</v>
      </c>
      <c r="F12" s="3">
        <f>SUM(F9:F11)</f>
        <v>1140</v>
      </c>
      <c r="H12" s="5">
        <f>SUM(H9:H11)</f>
        <v>417</v>
      </c>
      <c r="J12" s="8">
        <f>SUM(J9:J11)</f>
        <v>779</v>
      </c>
      <c r="K12" s="6">
        <f>D12+F12+H12+J12</f>
        <v>3707</v>
      </c>
      <c r="L12" s="5">
        <v>2</v>
      </c>
    </row>
    <row r="13" spans="4:12" ht="14.25">
      <c r="D13" s="8"/>
      <c r="F13" s="8"/>
      <c r="H13" s="8"/>
      <c r="J13" s="8"/>
      <c r="L13" s="8"/>
    </row>
    <row r="14" spans="1:12" ht="14.25">
      <c r="A14" t="s">
        <v>29</v>
      </c>
      <c r="C14" s="26" t="s">
        <v>53</v>
      </c>
      <c r="D14" s="69">
        <v>289</v>
      </c>
      <c r="E14" s="26" t="s">
        <v>23</v>
      </c>
      <c r="F14" s="65">
        <v>660</v>
      </c>
      <c r="G14" s="26" t="s">
        <v>41</v>
      </c>
      <c r="H14" s="64">
        <v>663</v>
      </c>
      <c r="I14" s="26" t="s">
        <v>23</v>
      </c>
      <c r="J14" s="64">
        <v>192</v>
      </c>
      <c r="L14" s="8"/>
    </row>
    <row r="15" spans="3:12" ht="14.25">
      <c r="C15" s="26" t="s">
        <v>41</v>
      </c>
      <c r="D15" s="69">
        <v>247</v>
      </c>
      <c r="E15" s="26" t="s">
        <v>53</v>
      </c>
      <c r="F15" s="65">
        <v>239</v>
      </c>
      <c r="G15" s="26" t="s">
        <v>23</v>
      </c>
      <c r="H15" s="64">
        <v>267</v>
      </c>
      <c r="I15" s="26" t="s">
        <v>53</v>
      </c>
      <c r="J15" s="64">
        <v>145</v>
      </c>
      <c r="L15" s="8"/>
    </row>
    <row r="16" spans="3:12" ht="14.25">
      <c r="C16" s="26" t="s">
        <v>23</v>
      </c>
      <c r="D16" s="69">
        <v>103</v>
      </c>
      <c r="E16" s="26" t="s">
        <v>41</v>
      </c>
      <c r="F16" s="65">
        <v>107</v>
      </c>
      <c r="G16" s="26" t="s">
        <v>53</v>
      </c>
      <c r="H16" s="64">
        <v>145</v>
      </c>
      <c r="I16" s="26" t="s">
        <v>38</v>
      </c>
      <c r="J16" s="64">
        <v>42</v>
      </c>
      <c r="L16" s="8"/>
    </row>
    <row r="17" spans="4:12" ht="14.25">
      <c r="D17" s="8">
        <f>SUM(D14:D16)</f>
        <v>639</v>
      </c>
      <c r="F17" s="8">
        <f>SUM(F14:F16)</f>
        <v>1006</v>
      </c>
      <c r="H17" s="8">
        <f>SUM(H14:H16)</f>
        <v>1075</v>
      </c>
      <c r="J17" s="8">
        <f>SUM(J14:J16)</f>
        <v>379</v>
      </c>
      <c r="K17" s="6">
        <f>D17+F17+H17+J17</f>
        <v>3099</v>
      </c>
      <c r="L17" s="8">
        <v>3</v>
      </c>
    </row>
    <row r="18" spans="4:12" ht="14.25">
      <c r="D18" s="8"/>
      <c r="F18" s="8"/>
      <c r="H18" s="8"/>
      <c r="J18" s="8"/>
      <c r="L18" s="8"/>
    </row>
    <row r="19" spans="1:12" ht="14.25" customHeight="1">
      <c r="A19" t="s">
        <v>34</v>
      </c>
      <c r="C19" s="26" t="s">
        <v>42</v>
      </c>
      <c r="D19" s="69">
        <v>228</v>
      </c>
      <c r="E19" s="53" t="s">
        <v>60</v>
      </c>
      <c r="F19" s="55">
        <v>524</v>
      </c>
      <c r="G19" s="26" t="s">
        <v>31</v>
      </c>
      <c r="H19" s="54">
        <v>192</v>
      </c>
      <c r="I19" s="26" t="s">
        <v>42</v>
      </c>
      <c r="J19" s="40">
        <v>209</v>
      </c>
      <c r="L19" s="8"/>
    </row>
    <row r="20" spans="3:12" ht="14.25">
      <c r="C20" s="26" t="s">
        <v>31</v>
      </c>
      <c r="D20" s="69">
        <v>192</v>
      </c>
      <c r="E20" s="26" t="s">
        <v>42</v>
      </c>
      <c r="F20" s="55">
        <v>331</v>
      </c>
      <c r="G20" s="26" t="s">
        <v>42</v>
      </c>
      <c r="H20" s="54">
        <v>160</v>
      </c>
      <c r="I20" s="26" t="s">
        <v>40</v>
      </c>
      <c r="J20" s="40">
        <v>90</v>
      </c>
      <c r="L20" s="8"/>
    </row>
    <row r="21" spans="3:12" ht="14.25">
      <c r="C21" s="26" t="s">
        <v>43</v>
      </c>
      <c r="D21" s="69">
        <v>116</v>
      </c>
      <c r="E21" s="26" t="s">
        <v>31</v>
      </c>
      <c r="F21" s="55">
        <v>44</v>
      </c>
      <c r="G21" s="53" t="s">
        <v>60</v>
      </c>
      <c r="H21" s="54">
        <v>130</v>
      </c>
      <c r="I21" s="26" t="s">
        <v>31</v>
      </c>
      <c r="J21" s="40">
        <v>53</v>
      </c>
      <c r="L21" s="8"/>
    </row>
    <row r="22" spans="4:12" ht="14.25">
      <c r="D22" s="8">
        <f>SUM(D19:D21)</f>
        <v>536</v>
      </c>
      <c r="F22" s="8">
        <f>SUM(F19:F21)</f>
        <v>899</v>
      </c>
      <c r="H22" s="8">
        <f>SUM(H19:H21)</f>
        <v>482</v>
      </c>
      <c r="J22" s="8">
        <f>SUM(J19:J21)</f>
        <v>352</v>
      </c>
      <c r="K22" s="6">
        <f>D22+F22+H22+J22</f>
        <v>2269</v>
      </c>
      <c r="L22" s="8">
        <v>4</v>
      </c>
    </row>
    <row r="23" spans="4:12" ht="14.25">
      <c r="D23" s="21"/>
      <c r="F23" s="21"/>
      <c r="H23" s="21"/>
      <c r="J23" s="21"/>
      <c r="L23" s="8"/>
    </row>
    <row r="24" spans="1:12" ht="14.25">
      <c r="A24" t="s">
        <v>1</v>
      </c>
      <c r="C24" s="26" t="s">
        <v>44</v>
      </c>
      <c r="D24" s="69">
        <v>267</v>
      </c>
      <c r="E24" s="26" t="s">
        <v>44</v>
      </c>
      <c r="F24" s="65">
        <v>121</v>
      </c>
      <c r="G24" s="26" t="s">
        <v>28</v>
      </c>
      <c r="H24" s="64">
        <v>529</v>
      </c>
      <c r="I24" s="26" t="s">
        <v>32</v>
      </c>
      <c r="J24" s="64">
        <v>130</v>
      </c>
      <c r="L24" s="8"/>
    </row>
    <row r="25" spans="3:12" ht="14.25">
      <c r="C25" s="26" t="s">
        <v>28</v>
      </c>
      <c r="D25" s="69">
        <v>42</v>
      </c>
      <c r="E25" s="26" t="s">
        <v>32</v>
      </c>
      <c r="F25" s="65">
        <v>81</v>
      </c>
      <c r="G25" s="26" t="s">
        <v>32</v>
      </c>
      <c r="H25" s="64">
        <v>228</v>
      </c>
      <c r="I25" s="26" t="s">
        <v>44</v>
      </c>
      <c r="J25" s="64">
        <v>116</v>
      </c>
      <c r="L25" s="8"/>
    </row>
    <row r="26" spans="3:12" ht="14.25">
      <c r="C26" s="26" t="s">
        <v>32</v>
      </c>
      <c r="D26" s="69">
        <v>31</v>
      </c>
      <c r="E26" s="26" t="s">
        <v>28</v>
      </c>
      <c r="F26" s="65">
        <v>68</v>
      </c>
      <c r="G26" s="26" t="s">
        <v>44</v>
      </c>
      <c r="H26" s="64">
        <v>31</v>
      </c>
      <c r="I26" s="26" t="s">
        <v>28</v>
      </c>
      <c r="J26" s="64">
        <v>103</v>
      </c>
      <c r="L26" s="8"/>
    </row>
    <row r="27" spans="4:12" ht="14.25">
      <c r="D27" s="8">
        <f>SUM(D24:D26)</f>
        <v>340</v>
      </c>
      <c r="F27" s="8">
        <f>SUM(F24:F26)</f>
        <v>270</v>
      </c>
      <c r="H27" s="8">
        <f>SUM(H24:H26)</f>
        <v>788</v>
      </c>
      <c r="J27" s="8">
        <f>SUM(J24:J26)</f>
        <v>349</v>
      </c>
      <c r="K27" s="6">
        <f>D27+F27+H27+J27</f>
        <v>1747</v>
      </c>
      <c r="L27" s="8">
        <v>5</v>
      </c>
    </row>
  </sheetData>
  <sheetProtection/>
  <mergeCells count="4">
    <mergeCell ref="C2:D2"/>
    <mergeCell ref="E2:F2"/>
    <mergeCell ref="G2:H2"/>
    <mergeCell ref="I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6" r:id="rId1"/>
  <headerFooter>
    <oddHeader>&amp;CECHIPE CR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Septimiu Crivei</cp:lastModifiedBy>
  <cp:lastPrinted>2024-03-24T09:36:12Z</cp:lastPrinted>
  <dcterms:created xsi:type="dcterms:W3CDTF">2012-03-31T20:55:31Z</dcterms:created>
  <dcterms:modified xsi:type="dcterms:W3CDTF">2024-04-04T07:18:10Z</dcterms:modified>
  <cp:category/>
  <cp:version/>
  <cp:contentType/>
  <cp:contentStatus/>
</cp:coreProperties>
</file>