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Clasament 2023" sheetId="1" r:id="rId1"/>
    <sheet name="Et 1 - Poiana Brasov" sheetId="2" r:id="rId2"/>
    <sheet name="Et 2 - Poiana Brasov" sheetId="3" r:id="rId3"/>
    <sheet name="Et 3 - Cluj Napoca" sheetId="4" r:id="rId4"/>
    <sheet name="Et 4 - Neptun" sheetId="5" r:id="rId5"/>
    <sheet name="Et.5 - Botosani" sheetId="6" r:id="rId6"/>
  </sheets>
  <definedNames/>
  <calcPr fullCalcOnLoad="1"/>
</workbook>
</file>

<file path=xl/sharedStrings.xml><?xml version="1.0" encoding="utf-8"?>
<sst xmlns="http://schemas.openxmlformats.org/spreadsheetml/2006/main" count="804" uniqueCount="122">
  <si>
    <t>Argus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</si>
  <si>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</si>
  <si>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</si>
  <si>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</si>
  <si>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</si>
  <si>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</si>
  <si>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</si>
  <si>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</si>
  <si>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</si>
  <si>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>loc/pct cl</t>
  </si>
  <si>
    <t>Duplicat eliptic</t>
  </si>
  <si>
    <t>LACATIS Alexandru</t>
  </si>
  <si>
    <t>SANDU Dan</t>
  </si>
  <si>
    <t>FAUR Corneliu</t>
  </si>
  <si>
    <t>BURDUCEA Nicolae</t>
  </si>
  <si>
    <t>DONCIU Cosmin</t>
  </si>
  <si>
    <t>ROMAN Gheorghe</t>
  </si>
  <si>
    <t>AIOANEI Ionel</t>
  </si>
  <si>
    <t>ROMANESCU Ioan</t>
  </si>
  <si>
    <t>Atlantis</t>
  </si>
  <si>
    <t>Anticipatie</t>
  </si>
  <si>
    <t>Libere</t>
  </si>
  <si>
    <t>Etape</t>
  </si>
  <si>
    <t>punctaj</t>
  </si>
  <si>
    <t>FITT</t>
  </si>
  <si>
    <t>BUZESCU Ionut</t>
  </si>
  <si>
    <t>Preventis</t>
  </si>
  <si>
    <t>NEACSU Iulia</t>
  </si>
  <si>
    <t>CSM</t>
  </si>
  <si>
    <t>PAPA Alice</t>
  </si>
  <si>
    <t>BUTNARIU Daniel</t>
  </si>
  <si>
    <t>CABA Catalin</t>
  </si>
  <si>
    <t>BUHAI Florin</t>
  </si>
  <si>
    <t>pct dcmpl</t>
  </si>
  <si>
    <t>pct eliptic</t>
  </si>
  <si>
    <t>Pct libere</t>
  </si>
  <si>
    <t>GOIDEA Emil</t>
  </si>
  <si>
    <t>PETRI Stefan</t>
  </si>
  <si>
    <t>CRIVEI Septimiu</t>
  </si>
  <si>
    <t>Farul</t>
  </si>
  <si>
    <t>Heptascrabble</t>
  </si>
  <si>
    <t>TUDOR Florin</t>
  </si>
  <si>
    <t>RAICAN Paul</t>
  </si>
  <si>
    <t>CAMPIONATUL NATIONAL INTERCLUBURI 2023, SENIORI - clasament general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</si>
  <si>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http://www.scrabblero.ro/reg/reg-CNSI-2023.doc</t>
    </r>
    <r>
      <rPr>
        <sz val="11"/>
        <color theme="1"/>
        <rFont val="Calibri"/>
        <family val="2"/>
      </rPr>
      <t>)</t>
    </r>
  </si>
  <si>
    <t>Poiana Brasov - et 1</t>
  </si>
  <si>
    <t>Poiana Brasov - et 2</t>
  </si>
  <si>
    <t>Cluj Napoca - et 3</t>
  </si>
  <si>
    <t>Neptun - et 4</t>
  </si>
  <si>
    <t>Botosani - et 5</t>
  </si>
  <si>
    <t>CLASAMENT CNSI 2023 et 1 BRASOV  07.04 - 09.04.2023</t>
  </si>
  <si>
    <t>Libere Turneu 1</t>
  </si>
  <si>
    <t>Libere Turneu 2</t>
  </si>
  <si>
    <t>MIHAI Claudia</t>
  </si>
  <si>
    <t>RAICAN Rodica</t>
  </si>
  <si>
    <t>POPOVICI Cristian</t>
  </si>
  <si>
    <t>GOSA Dan</t>
  </si>
  <si>
    <t>HANDARIC Roxana</t>
  </si>
  <si>
    <t>TURCULET Ciprian</t>
  </si>
  <si>
    <t>Proba 1</t>
  </si>
  <si>
    <t>Proba 2</t>
  </si>
  <si>
    <t>Proba 3</t>
  </si>
  <si>
    <t>Proba 4</t>
  </si>
  <si>
    <t>Proba 5</t>
  </si>
  <si>
    <t>Libere 1</t>
  </si>
  <si>
    <t>Libere 2</t>
  </si>
  <si>
    <t>Hexascrabble</t>
  </si>
  <si>
    <t>Anticipatie 1</t>
  </si>
  <si>
    <t>Anticipatie 2</t>
  </si>
  <si>
    <t>Integral partial &lt;28</t>
  </si>
  <si>
    <t xml:space="preserve">CSM </t>
  </si>
  <si>
    <t>CLASAMENT CNIS 2023 et 2 BRASOV  12.05 - 14.05.2023</t>
  </si>
  <si>
    <t xml:space="preserve">Libere </t>
  </si>
  <si>
    <t>pct anticip</t>
  </si>
  <si>
    <t>pct hexa</t>
  </si>
  <si>
    <t>Victorii</t>
  </si>
  <si>
    <t>Pct compl</t>
  </si>
  <si>
    <t>MUCILEANU Gabriel</t>
  </si>
  <si>
    <t>DIACONU Izabela</t>
  </si>
  <si>
    <t>COSTEA Nistor</t>
  </si>
  <si>
    <t>HRENCIUC Mihai</t>
  </si>
  <si>
    <t>Maxime</t>
  </si>
  <si>
    <t>Sir</t>
  </si>
  <si>
    <t>Integral partial&gt;28</t>
  </si>
  <si>
    <t>CLASAMENT CNIS 2023 et 3 CLUJ NAPOCA  23.06 - 25.06.2023</t>
  </si>
  <si>
    <t>Integral partial (21-28 litere)</t>
  </si>
  <si>
    <t>GHEORGHIU Alexandru</t>
  </si>
  <si>
    <t>MIHALACHE Vasile</t>
  </si>
  <si>
    <t>VERDES Cosette</t>
  </si>
  <si>
    <t>NAGY Alexandru</t>
  </si>
  <si>
    <t>MOIS Ioan</t>
  </si>
  <si>
    <t>CERNAHUZ Ciprian</t>
  </si>
  <si>
    <t>CHIROSCA Paula</t>
  </si>
  <si>
    <t>COMAN Aurel</t>
  </si>
  <si>
    <t>CLASAMENT CNSI 2023 et 4 NEPTUN  25-27.08.2023</t>
  </si>
  <si>
    <t>duplicat completiv</t>
  </si>
  <si>
    <t>Pct antic1</t>
  </si>
  <si>
    <t>BOLDOR Daniela</t>
  </si>
  <si>
    <t>GROSU Lucian</t>
  </si>
  <si>
    <t>GHEORGHE Bogdan</t>
  </si>
  <si>
    <t>ATUDOSIE Ioan</t>
  </si>
  <si>
    <t>SCHRODER Laura</t>
  </si>
  <si>
    <t>ENEA Gabriel</t>
  </si>
  <si>
    <t>MIHALACHE Cristina</t>
  </si>
  <si>
    <t>ANAGNOSTE Mihai</t>
  </si>
  <si>
    <t>ZBURLEA Mihai</t>
  </si>
  <si>
    <t>Olimpic</t>
  </si>
  <si>
    <t>CLASAMENT CNSI 2023 et 5 BOTOSANI  17-19.11.2023</t>
  </si>
  <si>
    <t>Integral partial</t>
  </si>
  <si>
    <t>pct int</t>
  </si>
  <si>
    <t>pct elip</t>
  </si>
  <si>
    <t>pct sir</t>
  </si>
  <si>
    <t>MOLDOVAN Nicoleta</t>
  </si>
  <si>
    <t>MOLNAR Gabriela</t>
  </si>
  <si>
    <t>POPA Mălina</t>
  </si>
  <si>
    <t>STEFAN Narcis</t>
  </si>
  <si>
    <t>ARICIUC Eugen</t>
  </si>
  <si>
    <t>PACHIȚU Dan</t>
  </si>
  <si>
    <t>IEREMEIOV Laurian</t>
  </si>
  <si>
    <t>BUDEANU Maricica</t>
  </si>
  <si>
    <t>MICU Floare</t>
  </si>
  <si>
    <t>OLIMPIC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</si>
</sst>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9.140625" style="8" customWidth="1"/>
    <col min="2" max="2" width="13.140625" style="8" bestFit="1" customWidth="1"/>
    <col min="3" max="3" width="23.7109375" style="8" bestFit="1" customWidth="1"/>
    <col min="4" max="4" width="17.8515625" style="8" customWidth="1"/>
    <col min="5" max="5" width="17.8515625" style="8" bestFit="1" customWidth="1"/>
    <col min="6" max="6" width="18.00390625" style="8" customWidth="1"/>
    <col min="7" max="7" width="19.421875" style="8" customWidth="1"/>
    <col min="8" max="8" width="18.57421875" style="8" customWidth="1"/>
    <col min="9" max="9" width="9.140625" style="14" customWidth="1"/>
    <col min="10" max="16384" width="9.140625" style="8" customWidth="1"/>
  </cols>
  <sheetData>
    <row r="1" spans="1:12" ht="15" customHeight="1">
      <c r="A1" s="84" t="s">
        <v>43</v>
      </c>
      <c r="B1" s="84"/>
      <c r="C1" s="84"/>
      <c r="D1" s="84"/>
      <c r="E1" s="84"/>
      <c r="F1" s="84"/>
      <c r="G1" s="84"/>
      <c r="H1" s="84"/>
      <c r="I1" s="85"/>
      <c r="J1" s="15"/>
      <c r="K1" s="15"/>
      <c r="L1" s="15"/>
    </row>
    <row r="2" spans="1:12" ht="15">
      <c r="A2" s="1"/>
      <c r="B2" t="s">
        <v>44</v>
      </c>
      <c r="D2" s="33"/>
      <c r="E2" s="33"/>
      <c r="H2" s="33"/>
      <c r="J2" s="33"/>
      <c r="K2" s="33"/>
      <c r="L2" s="2"/>
    </row>
    <row r="3" spans="1:12" ht="15.75" thickBot="1">
      <c r="A3" s="1"/>
      <c r="D3" s="33"/>
      <c r="E3" s="33"/>
      <c r="H3" s="33"/>
      <c r="J3" s="33"/>
      <c r="K3" s="33"/>
      <c r="L3" s="2"/>
    </row>
    <row r="4" spans="1:10" ht="15" customHeight="1">
      <c r="A4" s="4" t="s">
        <v>5</v>
      </c>
      <c r="B4" s="3" t="s">
        <v>7</v>
      </c>
      <c r="C4" s="5" t="s">
        <v>22</v>
      </c>
      <c r="D4" s="3" t="s">
        <v>59</v>
      </c>
      <c r="E4" s="37" t="s">
        <v>60</v>
      </c>
      <c r="F4" s="38" t="s">
        <v>61</v>
      </c>
      <c r="G4" s="39" t="s">
        <v>62</v>
      </c>
      <c r="H4" s="37" t="s">
        <v>63</v>
      </c>
      <c r="I4" s="6" t="s">
        <v>4</v>
      </c>
      <c r="J4" s="7"/>
    </row>
    <row r="5" spans="1:10" s="23" customFormat="1" ht="13.5" thickBot="1">
      <c r="A5" s="16"/>
      <c r="B5" s="17"/>
      <c r="C5" s="18"/>
      <c r="D5" s="19" t="s">
        <v>23</v>
      </c>
      <c r="E5" s="20" t="s">
        <v>23</v>
      </c>
      <c r="F5" s="19" t="s">
        <v>23</v>
      </c>
      <c r="G5" s="20" t="s">
        <v>23</v>
      </c>
      <c r="H5" s="19" t="s">
        <v>23</v>
      </c>
      <c r="I5" s="21"/>
      <c r="J5" s="22"/>
    </row>
    <row r="6" spans="1:10" ht="15">
      <c r="A6" s="81">
        <v>1</v>
      </c>
      <c r="B6" s="81" t="s">
        <v>8</v>
      </c>
      <c r="C6" s="11"/>
      <c r="D6" s="47" t="s">
        <v>2</v>
      </c>
      <c r="E6" s="48" t="s">
        <v>40</v>
      </c>
      <c r="F6" s="49" t="s">
        <v>64</v>
      </c>
      <c r="G6" s="47" t="s">
        <v>65</v>
      </c>
      <c r="H6" s="48"/>
      <c r="I6" s="6"/>
      <c r="J6" s="7"/>
    </row>
    <row r="7" spans="1:10" ht="15.75" thickBot="1">
      <c r="A7" s="82"/>
      <c r="B7" s="82" t="s">
        <v>8</v>
      </c>
      <c r="C7" s="10" t="s">
        <v>45</v>
      </c>
      <c r="D7" s="50">
        <v>575</v>
      </c>
      <c r="E7" s="51">
        <v>575</v>
      </c>
      <c r="F7" s="52">
        <v>389</v>
      </c>
      <c r="G7" s="50">
        <v>575</v>
      </c>
      <c r="H7" s="51"/>
      <c r="I7" s="12">
        <f>D7+E7+F7+G7+H7</f>
        <v>2114</v>
      </c>
      <c r="J7" s="7"/>
    </row>
    <row r="8" spans="1:10" ht="15">
      <c r="A8" s="82"/>
      <c r="B8" s="82"/>
      <c r="C8" s="10"/>
      <c r="D8" s="47" t="s">
        <v>3</v>
      </c>
      <c r="E8" s="48" t="s">
        <v>66</v>
      </c>
      <c r="F8" s="49" t="s">
        <v>67</v>
      </c>
      <c r="G8" s="47" t="s">
        <v>68</v>
      </c>
      <c r="H8" s="48" t="s">
        <v>21</v>
      </c>
      <c r="I8" s="12"/>
      <c r="J8" s="7"/>
    </row>
    <row r="9" spans="1:10" ht="15.75" thickBot="1">
      <c r="A9" s="82"/>
      <c r="B9" s="82"/>
      <c r="C9" s="10" t="s">
        <v>46</v>
      </c>
      <c r="D9" s="50">
        <v>575</v>
      </c>
      <c r="E9" s="51">
        <v>575</v>
      </c>
      <c r="F9" s="52">
        <v>575</v>
      </c>
      <c r="G9" s="50">
        <v>389</v>
      </c>
      <c r="H9" s="51">
        <v>575</v>
      </c>
      <c r="I9" s="12">
        <f>D9+E9+F9+G9+H9</f>
        <v>2689</v>
      </c>
      <c r="J9" s="7"/>
    </row>
    <row r="10" spans="1:10" ht="15">
      <c r="A10" s="82"/>
      <c r="B10" s="82"/>
      <c r="C10" s="10"/>
      <c r="D10" s="48" t="s">
        <v>20</v>
      </c>
      <c r="E10" s="49" t="s">
        <v>69</v>
      </c>
      <c r="F10" s="47" t="s">
        <v>2</v>
      </c>
      <c r="G10" s="48" t="s">
        <v>10</v>
      </c>
      <c r="H10" s="48" t="s">
        <v>21</v>
      </c>
      <c r="I10" s="12"/>
      <c r="J10" s="7"/>
    </row>
    <row r="11" spans="1:10" ht="15.75" thickBot="1">
      <c r="A11" s="82"/>
      <c r="B11" s="82"/>
      <c r="C11" s="10" t="s">
        <v>47</v>
      </c>
      <c r="D11" s="50">
        <v>575</v>
      </c>
      <c r="E11" s="51">
        <v>389</v>
      </c>
      <c r="F11" s="52">
        <v>389</v>
      </c>
      <c r="G11" s="53">
        <v>575</v>
      </c>
      <c r="H11" s="51">
        <v>575</v>
      </c>
      <c r="I11" s="12">
        <f>D11+E11+F11+G11+H11</f>
        <v>2503</v>
      </c>
      <c r="J11" s="7"/>
    </row>
    <row r="12" spans="1:10" ht="15">
      <c r="A12" s="82"/>
      <c r="B12" s="82"/>
      <c r="C12" s="10"/>
      <c r="D12" s="47" t="s">
        <v>3</v>
      </c>
      <c r="E12" s="48" t="s">
        <v>81</v>
      </c>
      <c r="F12" s="49" t="s">
        <v>67</v>
      </c>
      <c r="G12" s="47" t="s">
        <v>68</v>
      </c>
      <c r="H12" s="48" t="s">
        <v>21</v>
      </c>
      <c r="I12" s="12"/>
      <c r="J12" s="7"/>
    </row>
    <row r="13" spans="1:10" ht="15.75" thickBot="1">
      <c r="A13" s="82"/>
      <c r="B13" s="82"/>
      <c r="C13" s="10" t="s">
        <v>48</v>
      </c>
      <c r="D13" s="50">
        <v>389</v>
      </c>
      <c r="E13" s="51">
        <v>575</v>
      </c>
      <c r="F13" s="52">
        <v>575</v>
      </c>
      <c r="G13" s="53">
        <v>575</v>
      </c>
      <c r="H13" s="51">
        <v>575</v>
      </c>
      <c r="I13" s="12">
        <f>D13+E13+F13+G13+H13</f>
        <v>2689</v>
      </c>
      <c r="J13" s="7"/>
    </row>
    <row r="14" spans="1:10" ht="15">
      <c r="A14" s="82"/>
      <c r="B14" s="82"/>
      <c r="C14" s="10"/>
      <c r="D14" s="47" t="s">
        <v>10</v>
      </c>
      <c r="E14" s="48" t="s">
        <v>82</v>
      </c>
      <c r="F14" s="49" t="s">
        <v>83</v>
      </c>
      <c r="G14" s="47" t="s">
        <v>20</v>
      </c>
      <c r="H14" s="48" t="s">
        <v>21</v>
      </c>
      <c r="I14" s="12"/>
      <c r="J14" s="7"/>
    </row>
    <row r="15" spans="1:10" ht="15.75" thickBot="1">
      <c r="A15" s="82"/>
      <c r="B15" s="82"/>
      <c r="C15" s="10" t="s">
        <v>49</v>
      </c>
      <c r="D15" s="50">
        <v>575</v>
      </c>
      <c r="E15" s="51">
        <v>575</v>
      </c>
      <c r="F15" s="52">
        <v>575</v>
      </c>
      <c r="G15" s="50">
        <v>575</v>
      </c>
      <c r="H15" s="51">
        <v>575</v>
      </c>
      <c r="I15" s="12">
        <f>D15+E15+F15+G15+H15</f>
        <v>2875</v>
      </c>
      <c r="J15" s="7"/>
    </row>
    <row r="16" spans="1:10" ht="15.75" thickBot="1">
      <c r="A16" s="83"/>
      <c r="B16" s="83"/>
      <c r="C16" s="9"/>
      <c r="D16" s="54">
        <f>D7+D9+D11+D13+D15</f>
        <v>2689</v>
      </c>
      <c r="E16" s="54">
        <f>E7+E9+E11+E13+E15</f>
        <v>2689</v>
      </c>
      <c r="F16" s="54">
        <f>F7+F9+F11+F13+F15</f>
        <v>2503</v>
      </c>
      <c r="G16" s="54">
        <f>G7+G9+G11+G13+G15</f>
        <v>2689</v>
      </c>
      <c r="H16" s="54">
        <f>H7+H9+H11+H13+H15</f>
        <v>2300</v>
      </c>
      <c r="I16" s="13">
        <f>SUM(I7:I15)</f>
        <v>12870</v>
      </c>
      <c r="J16" s="7"/>
    </row>
    <row r="17" spans="1:9" ht="15">
      <c r="A17" s="81">
        <v>2</v>
      </c>
      <c r="B17" s="81" t="s">
        <v>70</v>
      </c>
      <c r="C17" s="11"/>
      <c r="D17" s="47" t="s">
        <v>2</v>
      </c>
      <c r="E17" s="48" t="s">
        <v>40</v>
      </c>
      <c r="F17" s="49" t="s">
        <v>64</v>
      </c>
      <c r="G17" s="47" t="s">
        <v>65</v>
      </c>
      <c r="H17" s="48"/>
      <c r="I17" s="6"/>
    </row>
    <row r="18" spans="1:9" ht="15.75" thickBot="1">
      <c r="A18" s="82"/>
      <c r="B18" s="82" t="s">
        <v>8</v>
      </c>
      <c r="C18" s="10" t="s">
        <v>45</v>
      </c>
      <c r="D18" s="50">
        <v>389</v>
      </c>
      <c r="E18" s="51">
        <v>389</v>
      </c>
      <c r="F18" s="52">
        <v>575</v>
      </c>
      <c r="G18" s="50">
        <v>389</v>
      </c>
      <c r="H18" s="51"/>
      <c r="I18" s="12">
        <f>D18+E18+F18+G18+H18</f>
        <v>1742</v>
      </c>
    </row>
    <row r="19" spans="1:9" ht="15">
      <c r="A19" s="82"/>
      <c r="B19" s="82"/>
      <c r="C19" s="10"/>
      <c r="D19" s="47" t="s">
        <v>3</v>
      </c>
      <c r="E19" s="48" t="s">
        <v>66</v>
      </c>
      <c r="F19" s="49" t="s">
        <v>67</v>
      </c>
      <c r="G19" s="47" t="s">
        <v>68</v>
      </c>
      <c r="H19" s="48" t="s">
        <v>21</v>
      </c>
      <c r="I19" s="12"/>
    </row>
    <row r="20" spans="1:9" ht="15.75" thickBot="1">
      <c r="A20" s="82"/>
      <c r="B20" s="82"/>
      <c r="C20" s="10" t="s">
        <v>46</v>
      </c>
      <c r="D20" s="50">
        <v>389</v>
      </c>
      <c r="E20" s="51">
        <v>389</v>
      </c>
      <c r="F20" s="52">
        <v>389</v>
      </c>
      <c r="G20" s="50">
        <v>575</v>
      </c>
      <c r="H20" s="51">
        <v>389</v>
      </c>
      <c r="I20" s="12">
        <f>D20+E20+F20+G20+H20</f>
        <v>2131</v>
      </c>
    </row>
    <row r="21" spans="1:9" ht="15">
      <c r="A21" s="82"/>
      <c r="B21" s="82"/>
      <c r="C21" s="10"/>
      <c r="D21" s="48" t="s">
        <v>20</v>
      </c>
      <c r="E21" s="49" t="s">
        <v>69</v>
      </c>
      <c r="F21" s="47" t="s">
        <v>2</v>
      </c>
      <c r="G21" s="48" t="s">
        <v>10</v>
      </c>
      <c r="H21" s="48" t="s">
        <v>21</v>
      </c>
      <c r="I21" s="12"/>
    </row>
    <row r="22" spans="1:9" ht="15.75" thickBot="1">
      <c r="A22" s="82"/>
      <c r="B22" s="82"/>
      <c r="C22" s="10" t="s">
        <v>47</v>
      </c>
      <c r="D22" s="50">
        <v>389</v>
      </c>
      <c r="E22" s="51">
        <v>254</v>
      </c>
      <c r="F22" s="52">
        <v>575</v>
      </c>
      <c r="G22" s="53">
        <v>389</v>
      </c>
      <c r="H22" s="51">
        <v>389</v>
      </c>
      <c r="I22" s="12">
        <f>D22+E22+F22+G22+H22</f>
        <v>1996</v>
      </c>
    </row>
    <row r="23" spans="1:9" ht="15">
      <c r="A23" s="82"/>
      <c r="B23" s="82"/>
      <c r="C23" s="10"/>
      <c r="D23" s="47" t="s">
        <v>3</v>
      </c>
      <c r="E23" s="48" t="s">
        <v>81</v>
      </c>
      <c r="F23" s="49" t="s">
        <v>67</v>
      </c>
      <c r="G23" s="47" t="s">
        <v>68</v>
      </c>
      <c r="H23" s="48" t="s">
        <v>21</v>
      </c>
      <c r="I23" s="12"/>
    </row>
    <row r="24" spans="1:9" ht="15.75" thickBot="1">
      <c r="A24" s="82"/>
      <c r="B24" s="82"/>
      <c r="C24" s="10" t="s">
        <v>48</v>
      </c>
      <c r="D24" s="50">
        <v>575</v>
      </c>
      <c r="E24" s="51">
        <v>389</v>
      </c>
      <c r="F24" s="52">
        <v>389</v>
      </c>
      <c r="G24" s="53">
        <v>389</v>
      </c>
      <c r="H24" s="51">
        <v>389</v>
      </c>
      <c r="I24" s="12">
        <f>D24+E24+F24+G24+H24</f>
        <v>2131</v>
      </c>
    </row>
    <row r="25" spans="1:9" ht="15">
      <c r="A25" s="82"/>
      <c r="B25" s="82"/>
      <c r="C25" s="10"/>
      <c r="D25" s="47" t="s">
        <v>10</v>
      </c>
      <c r="E25" s="48" t="s">
        <v>82</v>
      </c>
      <c r="F25" s="49" t="s">
        <v>83</v>
      </c>
      <c r="G25" s="47" t="s">
        <v>20</v>
      </c>
      <c r="H25" s="48" t="s">
        <v>21</v>
      </c>
      <c r="I25" s="12"/>
    </row>
    <row r="26" spans="1:9" ht="15.75" thickBot="1">
      <c r="A26" s="82"/>
      <c r="B26" s="82"/>
      <c r="C26" s="10" t="s">
        <v>49</v>
      </c>
      <c r="D26" s="50">
        <v>389</v>
      </c>
      <c r="E26" s="51">
        <v>389</v>
      </c>
      <c r="F26" s="52">
        <v>389</v>
      </c>
      <c r="G26" s="50">
        <v>389</v>
      </c>
      <c r="H26" s="51">
        <v>389</v>
      </c>
      <c r="I26" s="12">
        <f>D26+E26+F26+G26+H26</f>
        <v>1945</v>
      </c>
    </row>
    <row r="27" spans="1:9" ht="15.75" thickBot="1">
      <c r="A27" s="83"/>
      <c r="B27" s="83"/>
      <c r="C27" s="9"/>
      <c r="D27" s="54">
        <f>D18+D20+D22+D24+D26</f>
        <v>2131</v>
      </c>
      <c r="E27" s="54">
        <f>E18+E20+E22+E24+E26</f>
        <v>1810</v>
      </c>
      <c r="F27" s="54">
        <f>F18+F20+F22+F24+F26</f>
        <v>2317</v>
      </c>
      <c r="G27" s="54">
        <f>G18+G20+G22+G24+G26</f>
        <v>2131</v>
      </c>
      <c r="H27" s="54">
        <f>H18+H20+H22+H24+H26</f>
        <v>1556</v>
      </c>
      <c r="I27" s="13">
        <f>SUM(I18:I26)</f>
        <v>9945</v>
      </c>
    </row>
    <row r="28" spans="1:9" ht="15">
      <c r="A28" s="81">
        <v>3</v>
      </c>
      <c r="B28" s="81" t="s">
        <v>26</v>
      </c>
      <c r="C28" s="11"/>
      <c r="D28" s="47" t="s">
        <v>2</v>
      </c>
      <c r="E28" s="48" t="s">
        <v>40</v>
      </c>
      <c r="F28" s="49" t="s">
        <v>64</v>
      </c>
      <c r="G28" s="47" t="s">
        <v>65</v>
      </c>
      <c r="H28" s="48"/>
      <c r="I28" s="6"/>
    </row>
    <row r="29" spans="1:9" ht="15.75" thickBot="1">
      <c r="A29" s="82"/>
      <c r="B29" s="82" t="s">
        <v>8</v>
      </c>
      <c r="C29" s="10" t="s">
        <v>45</v>
      </c>
      <c r="D29" s="50">
        <v>312</v>
      </c>
      <c r="E29" s="51">
        <v>125</v>
      </c>
      <c r="F29" s="52">
        <v>205</v>
      </c>
      <c r="G29" s="50">
        <v>312</v>
      </c>
      <c r="H29" s="51"/>
      <c r="I29" s="12">
        <f>D29+E29+F29+G29+H29</f>
        <v>954</v>
      </c>
    </row>
    <row r="30" spans="1:9" ht="15">
      <c r="A30" s="82"/>
      <c r="B30" s="82"/>
      <c r="C30" s="10"/>
      <c r="D30" s="47" t="s">
        <v>3</v>
      </c>
      <c r="E30" s="48" t="s">
        <v>66</v>
      </c>
      <c r="F30" s="49" t="s">
        <v>67</v>
      </c>
      <c r="G30" s="47" t="s">
        <v>68</v>
      </c>
      <c r="H30" s="48" t="s">
        <v>21</v>
      </c>
      <c r="I30" s="12"/>
    </row>
    <row r="31" spans="1:9" ht="15.75" thickBot="1">
      <c r="A31" s="82"/>
      <c r="B31" s="82"/>
      <c r="C31" s="10" t="s">
        <v>46</v>
      </c>
      <c r="D31" s="50">
        <v>312</v>
      </c>
      <c r="E31" s="51">
        <v>312</v>
      </c>
      <c r="F31" s="52">
        <v>254</v>
      </c>
      <c r="G31" s="50">
        <v>312</v>
      </c>
      <c r="H31" s="51">
        <v>205</v>
      </c>
      <c r="I31" s="12">
        <f>D31+E31+F31+G31+H31</f>
        <v>1395</v>
      </c>
    </row>
    <row r="32" spans="1:9" ht="15">
      <c r="A32" s="82"/>
      <c r="B32" s="82"/>
      <c r="C32" s="10"/>
      <c r="D32" s="48" t="s">
        <v>20</v>
      </c>
      <c r="E32" s="49" t="s">
        <v>69</v>
      </c>
      <c r="F32" s="47" t="s">
        <v>2</v>
      </c>
      <c r="G32" s="48" t="s">
        <v>10</v>
      </c>
      <c r="H32" s="48" t="s">
        <v>21</v>
      </c>
      <c r="I32" s="12"/>
    </row>
    <row r="33" spans="1:9" ht="15.75" thickBot="1">
      <c r="A33" s="82"/>
      <c r="B33" s="82"/>
      <c r="C33" s="10" t="s">
        <v>47</v>
      </c>
      <c r="D33" s="50">
        <v>254</v>
      </c>
      <c r="E33" s="51">
        <v>575</v>
      </c>
      <c r="F33" s="52">
        <v>254</v>
      </c>
      <c r="G33" s="53">
        <v>254</v>
      </c>
      <c r="H33" s="51">
        <v>312</v>
      </c>
      <c r="I33" s="12">
        <f>D33+E33+F33+G33+H33</f>
        <v>1649</v>
      </c>
    </row>
    <row r="34" spans="1:9" ht="15">
      <c r="A34" s="82"/>
      <c r="B34" s="82"/>
      <c r="C34" s="10"/>
      <c r="D34" s="47" t="s">
        <v>3</v>
      </c>
      <c r="E34" s="48" t="s">
        <v>81</v>
      </c>
      <c r="F34" s="49" t="s">
        <v>67</v>
      </c>
      <c r="G34" s="47" t="s">
        <v>68</v>
      </c>
      <c r="H34" s="48" t="s">
        <v>21</v>
      </c>
      <c r="I34" s="12"/>
    </row>
    <row r="35" spans="1:9" ht="15.75" thickBot="1">
      <c r="A35" s="82"/>
      <c r="B35" s="82"/>
      <c r="C35" s="10" t="s">
        <v>48</v>
      </c>
      <c r="D35" s="50">
        <v>312</v>
      </c>
      <c r="E35" s="51">
        <v>254</v>
      </c>
      <c r="F35" s="52">
        <v>254</v>
      </c>
      <c r="G35" s="53">
        <v>312</v>
      </c>
      <c r="H35" s="51">
        <v>312</v>
      </c>
      <c r="I35" s="12">
        <f>D35+E35+F35+G35+H35</f>
        <v>1444</v>
      </c>
    </row>
    <row r="36" spans="1:9" ht="15">
      <c r="A36" s="82"/>
      <c r="B36" s="82"/>
      <c r="C36" s="10"/>
      <c r="D36" s="47" t="s">
        <v>10</v>
      </c>
      <c r="E36" s="48" t="s">
        <v>82</v>
      </c>
      <c r="F36" s="49" t="s">
        <v>83</v>
      </c>
      <c r="G36" s="47" t="s">
        <v>20</v>
      </c>
      <c r="H36" s="48" t="s">
        <v>21</v>
      </c>
      <c r="I36" s="12"/>
    </row>
    <row r="37" spans="1:9" ht="15.75" thickBot="1">
      <c r="A37" s="82"/>
      <c r="B37" s="82"/>
      <c r="C37" s="10" t="s">
        <v>49</v>
      </c>
      <c r="D37" s="50">
        <v>312</v>
      </c>
      <c r="E37" s="51">
        <v>254</v>
      </c>
      <c r="F37" s="52">
        <v>312</v>
      </c>
      <c r="G37" s="50">
        <v>254</v>
      </c>
      <c r="H37" s="51">
        <v>312</v>
      </c>
      <c r="I37" s="12">
        <f>D37+E37+F37+G37+H37</f>
        <v>1444</v>
      </c>
    </row>
    <row r="38" spans="1:9" ht="15.75" thickBot="1">
      <c r="A38" s="83"/>
      <c r="B38" s="83"/>
      <c r="C38" s="9"/>
      <c r="D38" s="54">
        <f>D29+D31+D33+D35+D37</f>
        <v>1502</v>
      </c>
      <c r="E38" s="54">
        <f>E29+E31+E33+E35+E37</f>
        <v>1520</v>
      </c>
      <c r="F38" s="54">
        <f>F29+F31+F33+F35+F37</f>
        <v>1279</v>
      </c>
      <c r="G38" s="54">
        <f>G29+G31+G33+G35+G37</f>
        <v>1444</v>
      </c>
      <c r="H38" s="54">
        <f>H29+H31+H33+H35+H37</f>
        <v>1141</v>
      </c>
      <c r="I38" s="13">
        <f>SUM(I29:I37)</f>
        <v>6886</v>
      </c>
    </row>
    <row r="39" spans="1:9" ht="15">
      <c r="A39" s="81">
        <v>4</v>
      </c>
      <c r="B39" s="81" t="s">
        <v>0</v>
      </c>
      <c r="C39" s="11"/>
      <c r="D39" s="47" t="s">
        <v>2</v>
      </c>
      <c r="E39" s="48" t="s">
        <v>40</v>
      </c>
      <c r="F39" s="49" t="s">
        <v>64</v>
      </c>
      <c r="G39" s="47" t="s">
        <v>65</v>
      </c>
      <c r="H39" s="48"/>
      <c r="I39" s="6"/>
    </row>
    <row r="40" spans="1:9" ht="15.75" thickBot="1">
      <c r="A40" s="82"/>
      <c r="B40" s="82" t="s">
        <v>8</v>
      </c>
      <c r="C40" s="10" t="s">
        <v>45</v>
      </c>
      <c r="D40" s="50">
        <v>254</v>
      </c>
      <c r="E40" s="51">
        <v>312</v>
      </c>
      <c r="F40" s="52">
        <v>312</v>
      </c>
      <c r="G40" s="50">
        <v>254</v>
      </c>
      <c r="H40" s="51"/>
      <c r="I40" s="12">
        <f>D40+E40+F40+G40+H40</f>
        <v>1132</v>
      </c>
    </row>
    <row r="41" spans="1:9" ht="15">
      <c r="A41" s="82"/>
      <c r="B41" s="82"/>
      <c r="C41" s="10"/>
      <c r="D41" s="47" t="s">
        <v>3</v>
      </c>
      <c r="E41" s="48" t="s">
        <v>66</v>
      </c>
      <c r="F41" s="49" t="s">
        <v>67</v>
      </c>
      <c r="G41" s="47" t="s">
        <v>68</v>
      </c>
      <c r="H41" s="48" t="s">
        <v>21</v>
      </c>
      <c r="I41" s="12"/>
    </row>
    <row r="42" spans="1:9" ht="15.75" thickBot="1">
      <c r="A42" s="82"/>
      <c r="B42" s="82"/>
      <c r="C42" s="10" t="s">
        <v>46</v>
      </c>
      <c r="D42" s="50">
        <v>254</v>
      </c>
      <c r="E42" s="51">
        <v>254</v>
      </c>
      <c r="F42" s="52">
        <v>312</v>
      </c>
      <c r="G42" s="50">
        <v>254</v>
      </c>
      <c r="H42" s="51">
        <v>312</v>
      </c>
      <c r="I42" s="12">
        <f>D42+E42+F42+G42+H42</f>
        <v>1386</v>
      </c>
    </row>
    <row r="43" spans="1:9" ht="15">
      <c r="A43" s="82"/>
      <c r="B43" s="82"/>
      <c r="C43" s="10"/>
      <c r="D43" s="48" t="s">
        <v>20</v>
      </c>
      <c r="E43" s="49" t="s">
        <v>69</v>
      </c>
      <c r="F43" s="47" t="s">
        <v>2</v>
      </c>
      <c r="G43" s="48" t="s">
        <v>10</v>
      </c>
      <c r="H43" s="48" t="s">
        <v>21</v>
      </c>
      <c r="I43" s="12"/>
    </row>
    <row r="44" spans="1:9" ht="15.75" thickBot="1">
      <c r="A44" s="82"/>
      <c r="B44" s="82"/>
      <c r="C44" s="10" t="s">
        <v>47</v>
      </c>
      <c r="D44" s="50">
        <v>312</v>
      </c>
      <c r="E44" s="51">
        <v>312</v>
      </c>
      <c r="F44" s="52">
        <v>312</v>
      </c>
      <c r="G44" s="53">
        <v>312</v>
      </c>
      <c r="H44" s="51">
        <v>254</v>
      </c>
      <c r="I44" s="12">
        <f>D44+E44+F44+G44+H44</f>
        <v>1502</v>
      </c>
    </row>
    <row r="45" spans="1:9" ht="15">
      <c r="A45" s="82"/>
      <c r="B45" s="82"/>
      <c r="C45" s="10"/>
      <c r="D45" s="47" t="s">
        <v>3</v>
      </c>
      <c r="E45" s="48" t="s">
        <v>81</v>
      </c>
      <c r="F45" s="49" t="s">
        <v>67</v>
      </c>
      <c r="G45" s="47" t="s">
        <v>68</v>
      </c>
      <c r="H45" s="48" t="s">
        <v>21</v>
      </c>
      <c r="I45" s="12"/>
    </row>
    <row r="46" spans="1:9" ht="15.75" thickBot="1">
      <c r="A46" s="82"/>
      <c r="B46" s="82"/>
      <c r="C46" s="10" t="s">
        <v>48</v>
      </c>
      <c r="D46" s="50">
        <v>254</v>
      </c>
      <c r="E46" s="51">
        <v>312</v>
      </c>
      <c r="F46" s="52">
        <v>312</v>
      </c>
      <c r="G46" s="53">
        <v>254</v>
      </c>
      <c r="H46" s="51">
        <v>254</v>
      </c>
      <c r="I46" s="12">
        <f>D46+E46+F46+G46+H46</f>
        <v>1386</v>
      </c>
    </row>
    <row r="47" spans="1:9" ht="15">
      <c r="A47" s="82"/>
      <c r="B47" s="82"/>
      <c r="C47" s="10"/>
      <c r="D47" s="47" t="s">
        <v>10</v>
      </c>
      <c r="E47" s="48" t="s">
        <v>82</v>
      </c>
      <c r="F47" s="49" t="s">
        <v>83</v>
      </c>
      <c r="G47" s="47" t="s">
        <v>20</v>
      </c>
      <c r="H47" s="48" t="s">
        <v>21</v>
      </c>
      <c r="I47" s="12"/>
    </row>
    <row r="48" spans="1:9" ht="15.75" thickBot="1">
      <c r="A48" s="82"/>
      <c r="B48" s="82"/>
      <c r="C48" s="10" t="s">
        <v>49</v>
      </c>
      <c r="D48" s="50">
        <v>254</v>
      </c>
      <c r="E48" s="51">
        <v>312</v>
      </c>
      <c r="F48" s="52">
        <v>254</v>
      </c>
      <c r="G48" s="50">
        <v>312</v>
      </c>
      <c r="H48" s="51">
        <v>254</v>
      </c>
      <c r="I48" s="12">
        <f>D48+E48+F48+G48+H48</f>
        <v>1386</v>
      </c>
    </row>
    <row r="49" spans="1:9" ht="15.75" thickBot="1">
      <c r="A49" s="83"/>
      <c r="B49" s="83"/>
      <c r="C49" s="9"/>
      <c r="D49" s="54">
        <f>D40+D42+D44+D46+D48</f>
        <v>1328</v>
      </c>
      <c r="E49" s="54">
        <f>E40+E42+E44+E46+E48</f>
        <v>1502</v>
      </c>
      <c r="F49" s="54">
        <f>F40+F42+F44+F46+F48</f>
        <v>1502</v>
      </c>
      <c r="G49" s="54">
        <f>G40+G42+G44+G46+G48</f>
        <v>1386</v>
      </c>
      <c r="H49" s="54">
        <f>H40+H42+H44+H46+H48</f>
        <v>1074</v>
      </c>
      <c r="I49" s="13">
        <f>SUM(I40:I48)</f>
        <v>6792</v>
      </c>
    </row>
    <row r="50" spans="1:9" ht="15">
      <c r="A50" s="81">
        <v>5</v>
      </c>
      <c r="B50" s="81" t="s">
        <v>39</v>
      </c>
      <c r="C50" s="11"/>
      <c r="D50" s="47" t="s">
        <v>2</v>
      </c>
      <c r="E50" s="48" t="s">
        <v>40</v>
      </c>
      <c r="F50" s="49" t="s">
        <v>64</v>
      </c>
      <c r="G50" s="47" t="s">
        <v>65</v>
      </c>
      <c r="H50" s="48"/>
      <c r="I50" s="6"/>
    </row>
    <row r="51" spans="1:9" ht="15.75" thickBot="1">
      <c r="A51" s="82"/>
      <c r="B51" s="82" t="s">
        <v>8</v>
      </c>
      <c r="C51" s="10" t="s">
        <v>45</v>
      </c>
      <c r="D51" s="50">
        <v>205</v>
      </c>
      <c r="E51" s="51">
        <v>254</v>
      </c>
      <c r="F51" s="52">
        <v>254</v>
      </c>
      <c r="G51" s="50">
        <v>205</v>
      </c>
      <c r="H51" s="51"/>
      <c r="I51" s="12">
        <f>D51+E51+F51+G51+H51</f>
        <v>918</v>
      </c>
    </row>
    <row r="52" spans="1:9" ht="15">
      <c r="A52" s="82"/>
      <c r="B52" s="82"/>
      <c r="C52" s="10"/>
      <c r="D52" s="47" t="s">
        <v>3</v>
      </c>
      <c r="E52" s="48" t="s">
        <v>66</v>
      </c>
      <c r="F52" s="49" t="s">
        <v>67</v>
      </c>
      <c r="G52" s="47" t="s">
        <v>68</v>
      </c>
      <c r="H52" s="48" t="s">
        <v>21</v>
      </c>
      <c r="I52" s="12"/>
    </row>
    <row r="53" spans="1:9" ht="15.75" thickBot="1">
      <c r="A53" s="82"/>
      <c r="B53" s="82"/>
      <c r="C53" s="10" t="s">
        <v>46</v>
      </c>
      <c r="D53" s="50">
        <v>205</v>
      </c>
      <c r="E53" s="51">
        <v>205</v>
      </c>
      <c r="F53" s="52">
        <v>205</v>
      </c>
      <c r="G53" s="50">
        <v>205</v>
      </c>
      <c r="H53" s="51">
        <v>254</v>
      </c>
      <c r="I53" s="12">
        <f>D53+E53+F53+G53+H53</f>
        <v>1074</v>
      </c>
    </row>
    <row r="54" spans="1:9" ht="15">
      <c r="A54" s="82"/>
      <c r="B54" s="82"/>
      <c r="C54" s="10"/>
      <c r="D54" s="48" t="s">
        <v>20</v>
      </c>
      <c r="E54" s="49" t="s">
        <v>69</v>
      </c>
      <c r="F54" s="47" t="s">
        <v>2</v>
      </c>
      <c r="G54" s="48" t="s">
        <v>10</v>
      </c>
      <c r="H54" s="48" t="s">
        <v>21</v>
      </c>
      <c r="I54" s="12"/>
    </row>
    <row r="55" spans="1:9" ht="15.75" thickBot="1">
      <c r="A55" s="82"/>
      <c r="B55" s="82"/>
      <c r="C55" s="10" t="s">
        <v>47</v>
      </c>
      <c r="D55" s="50">
        <v>205</v>
      </c>
      <c r="E55" s="51">
        <v>205</v>
      </c>
      <c r="F55" s="52">
        <v>205</v>
      </c>
      <c r="G55" s="53">
        <v>205</v>
      </c>
      <c r="H55" s="51">
        <v>205</v>
      </c>
      <c r="I55" s="12">
        <f>D55+E55+F55+G55+H55</f>
        <v>1025</v>
      </c>
    </row>
    <row r="56" spans="1:9" ht="15">
      <c r="A56" s="82"/>
      <c r="B56" s="82"/>
      <c r="C56" s="10"/>
      <c r="D56" s="47" t="s">
        <v>3</v>
      </c>
      <c r="E56" s="48" t="s">
        <v>81</v>
      </c>
      <c r="F56" s="49" t="s">
        <v>67</v>
      </c>
      <c r="G56" s="47" t="s">
        <v>68</v>
      </c>
      <c r="H56" s="48" t="s">
        <v>21</v>
      </c>
      <c r="I56" s="12"/>
    </row>
    <row r="57" spans="1:9" ht="15.75" thickBot="1">
      <c r="A57" s="82"/>
      <c r="B57" s="82"/>
      <c r="C57" s="10" t="s">
        <v>48</v>
      </c>
      <c r="D57" s="50">
        <v>163</v>
      </c>
      <c r="E57" s="51">
        <v>205</v>
      </c>
      <c r="F57" s="52">
        <v>205</v>
      </c>
      <c r="G57" s="53">
        <v>205</v>
      </c>
      <c r="H57" s="51">
        <v>205</v>
      </c>
      <c r="I57" s="12">
        <f>D57+E57+F57+G57+H57</f>
        <v>983</v>
      </c>
    </row>
    <row r="58" spans="1:9" ht="15">
      <c r="A58" s="82"/>
      <c r="B58" s="82"/>
      <c r="C58" s="10"/>
      <c r="D58" s="47" t="s">
        <v>10</v>
      </c>
      <c r="E58" s="48" t="s">
        <v>82</v>
      </c>
      <c r="F58" s="49" t="s">
        <v>83</v>
      </c>
      <c r="G58" s="47" t="s">
        <v>20</v>
      </c>
      <c r="H58" s="48" t="s">
        <v>21</v>
      </c>
      <c r="I58" s="12"/>
    </row>
    <row r="59" spans="1:9" ht="15.75" thickBot="1">
      <c r="A59" s="82"/>
      <c r="B59" s="82"/>
      <c r="C59" s="10" t="s">
        <v>49</v>
      </c>
      <c r="D59" s="50">
        <v>125</v>
      </c>
      <c r="E59" s="51">
        <v>205</v>
      </c>
      <c r="F59" s="52">
        <v>205</v>
      </c>
      <c r="G59" s="50">
        <v>163</v>
      </c>
      <c r="H59" s="51">
        <v>125</v>
      </c>
      <c r="I59" s="12">
        <f>D59+E59+F59+G59+H59</f>
        <v>823</v>
      </c>
    </row>
    <row r="60" spans="1:9" ht="15.75" thickBot="1">
      <c r="A60" s="83"/>
      <c r="B60" s="83"/>
      <c r="C60" s="9"/>
      <c r="D60" s="54">
        <f>D51+D53+D55+D57+D59</f>
        <v>903</v>
      </c>
      <c r="E60" s="54">
        <f>E51+E53+E55+E57+E59</f>
        <v>1074</v>
      </c>
      <c r="F60" s="54">
        <f>F51+F53+F55+F57+F59</f>
        <v>1074</v>
      </c>
      <c r="G60" s="54">
        <f>G51+G53+G55+G57+G59</f>
        <v>983</v>
      </c>
      <c r="H60" s="54">
        <f>H51+H53+H55+H57+H59</f>
        <v>789</v>
      </c>
      <c r="I60" s="13">
        <f>SUM(I51:I59)</f>
        <v>4823</v>
      </c>
    </row>
    <row r="61" spans="1:9" ht="15">
      <c r="A61" s="81">
        <v>6</v>
      </c>
      <c r="B61" s="81" t="s">
        <v>19</v>
      </c>
      <c r="C61" s="11"/>
      <c r="D61" s="47" t="s">
        <v>2</v>
      </c>
      <c r="E61" s="48" t="s">
        <v>40</v>
      </c>
      <c r="F61" s="49" t="s">
        <v>64</v>
      </c>
      <c r="G61" s="47" t="s">
        <v>65</v>
      </c>
      <c r="H61" s="48"/>
      <c r="I61" s="6"/>
    </row>
    <row r="62" spans="1:9" ht="15.75" thickBot="1">
      <c r="A62" s="82"/>
      <c r="B62" s="82" t="s">
        <v>8</v>
      </c>
      <c r="C62" s="10" t="s">
        <v>45</v>
      </c>
      <c r="D62" s="50">
        <v>163</v>
      </c>
      <c r="E62" s="51">
        <v>163</v>
      </c>
      <c r="F62" s="52">
        <v>163</v>
      </c>
      <c r="G62" s="50"/>
      <c r="H62" s="51"/>
      <c r="I62" s="12">
        <f>D62+E62+F62+G62+H62</f>
        <v>489</v>
      </c>
    </row>
    <row r="63" spans="1:9" ht="15">
      <c r="A63" s="82"/>
      <c r="B63" s="82"/>
      <c r="C63" s="10"/>
      <c r="D63" s="47" t="s">
        <v>3</v>
      </c>
      <c r="E63" s="48" t="s">
        <v>66</v>
      </c>
      <c r="F63" s="49" t="s">
        <v>67</v>
      </c>
      <c r="G63" s="47" t="s">
        <v>68</v>
      </c>
      <c r="H63" s="48" t="s">
        <v>21</v>
      </c>
      <c r="I63" s="12"/>
    </row>
    <row r="64" spans="1:9" ht="15.75" thickBot="1">
      <c r="A64" s="82"/>
      <c r="B64" s="82"/>
      <c r="C64" s="10" t="s">
        <v>46</v>
      </c>
      <c r="D64" s="50">
        <v>163</v>
      </c>
      <c r="E64" s="51">
        <v>163</v>
      </c>
      <c r="F64" s="52">
        <v>163</v>
      </c>
      <c r="G64" s="50">
        <v>163</v>
      </c>
      <c r="H64" s="51">
        <v>163</v>
      </c>
      <c r="I64" s="12">
        <f>D64+E64+F64+G64+H64</f>
        <v>815</v>
      </c>
    </row>
    <row r="65" spans="1:9" ht="15">
      <c r="A65" s="82"/>
      <c r="B65" s="82"/>
      <c r="C65" s="10"/>
      <c r="D65" s="48" t="s">
        <v>20</v>
      </c>
      <c r="E65" s="49" t="s">
        <v>69</v>
      </c>
      <c r="F65" s="47" t="s">
        <v>2</v>
      </c>
      <c r="G65" s="48" t="s">
        <v>10</v>
      </c>
      <c r="H65" s="48" t="s">
        <v>21</v>
      </c>
      <c r="I65" s="12"/>
    </row>
    <row r="66" spans="1:9" ht="15.75" thickBot="1">
      <c r="A66" s="82"/>
      <c r="B66" s="82"/>
      <c r="C66" s="10" t="s">
        <v>47</v>
      </c>
      <c r="D66" s="50">
        <v>125</v>
      </c>
      <c r="E66" s="51">
        <v>125</v>
      </c>
      <c r="F66" s="52"/>
      <c r="G66" s="53">
        <v>163</v>
      </c>
      <c r="H66" s="51">
        <v>125</v>
      </c>
      <c r="I66" s="12">
        <f>D66+E66+F66+G66+H66</f>
        <v>538</v>
      </c>
    </row>
    <row r="67" spans="1:9" ht="15">
      <c r="A67" s="82"/>
      <c r="B67" s="82"/>
      <c r="C67" s="10"/>
      <c r="D67" s="47" t="s">
        <v>3</v>
      </c>
      <c r="E67" s="48" t="s">
        <v>81</v>
      </c>
      <c r="F67" s="49" t="s">
        <v>67</v>
      </c>
      <c r="G67" s="47" t="s">
        <v>68</v>
      </c>
      <c r="H67" s="48" t="s">
        <v>21</v>
      </c>
      <c r="I67" s="12"/>
    </row>
    <row r="68" spans="1:9" ht="15.75" thickBot="1">
      <c r="A68" s="82"/>
      <c r="B68" s="82"/>
      <c r="C68" s="10" t="s">
        <v>48</v>
      </c>
      <c r="D68" s="50">
        <v>125</v>
      </c>
      <c r="E68" s="51">
        <v>125</v>
      </c>
      <c r="F68" s="52">
        <v>125</v>
      </c>
      <c r="G68" s="53"/>
      <c r="H68" s="51">
        <v>125</v>
      </c>
      <c r="I68" s="12">
        <f>D68+E68+F68+G68+H68</f>
        <v>500</v>
      </c>
    </row>
    <row r="69" spans="1:9" ht="15">
      <c r="A69" s="82"/>
      <c r="B69" s="82"/>
      <c r="C69" s="10"/>
      <c r="D69" s="47" t="s">
        <v>10</v>
      </c>
      <c r="E69" s="48" t="s">
        <v>82</v>
      </c>
      <c r="F69" s="49" t="s">
        <v>83</v>
      </c>
      <c r="G69" s="47" t="s">
        <v>20</v>
      </c>
      <c r="H69" s="48" t="s">
        <v>21</v>
      </c>
      <c r="I69" s="12"/>
    </row>
    <row r="70" spans="1:9" ht="15.75" thickBot="1">
      <c r="A70" s="82"/>
      <c r="B70" s="82"/>
      <c r="C70" s="10" t="s">
        <v>49</v>
      </c>
      <c r="D70" s="50">
        <v>205</v>
      </c>
      <c r="E70" s="51">
        <v>125</v>
      </c>
      <c r="F70" s="52">
        <v>163</v>
      </c>
      <c r="G70" s="50">
        <v>205</v>
      </c>
      <c r="H70" s="51">
        <v>163</v>
      </c>
      <c r="I70" s="12">
        <f>D70+E70+F70+G70+H70</f>
        <v>861</v>
      </c>
    </row>
    <row r="71" spans="1:9" ht="15.75" thickBot="1">
      <c r="A71" s="83"/>
      <c r="B71" s="83"/>
      <c r="C71" s="9"/>
      <c r="D71" s="54">
        <f>D62+D64+D66+D68+D70</f>
        <v>781</v>
      </c>
      <c r="E71" s="54">
        <f>E62+E64+E66+E68+E70</f>
        <v>701</v>
      </c>
      <c r="F71" s="54">
        <f>F62+F64+F66+F68+F70</f>
        <v>614</v>
      </c>
      <c r="G71" s="54">
        <f>G62+G64+G66+G68+G70</f>
        <v>531</v>
      </c>
      <c r="H71" s="54">
        <f>H62+H64+H66+H68+H70</f>
        <v>576</v>
      </c>
      <c r="I71" s="13">
        <f>SUM(I62:I70)</f>
        <v>3203</v>
      </c>
    </row>
    <row r="72" spans="1:9" ht="15">
      <c r="A72" s="81">
        <v>7</v>
      </c>
      <c r="B72" s="81" t="s">
        <v>1</v>
      </c>
      <c r="C72" s="11"/>
      <c r="D72" s="47" t="s">
        <v>2</v>
      </c>
      <c r="E72" s="48" t="s">
        <v>40</v>
      </c>
      <c r="F72" s="49" t="s">
        <v>64</v>
      </c>
      <c r="G72" s="47" t="s">
        <v>65</v>
      </c>
      <c r="H72" s="48"/>
      <c r="I72" s="6"/>
    </row>
    <row r="73" spans="1:9" ht="15.75" thickBot="1">
      <c r="A73" s="82"/>
      <c r="B73" s="82" t="s">
        <v>8</v>
      </c>
      <c r="C73" s="10" t="s">
        <v>45</v>
      </c>
      <c r="D73" s="50"/>
      <c r="E73" s="51">
        <v>205</v>
      </c>
      <c r="F73" s="52"/>
      <c r="G73" s="50">
        <v>163</v>
      </c>
      <c r="H73" s="51"/>
      <c r="I73" s="12">
        <f>D73+E73+F73+G73+H73</f>
        <v>368</v>
      </c>
    </row>
    <row r="74" spans="1:9" ht="15">
      <c r="A74" s="82"/>
      <c r="B74" s="82"/>
      <c r="C74" s="10"/>
      <c r="D74" s="47" t="s">
        <v>3</v>
      </c>
      <c r="E74" s="48" t="s">
        <v>66</v>
      </c>
      <c r="F74" s="49" t="s">
        <v>67</v>
      </c>
      <c r="G74" s="47" t="s">
        <v>68</v>
      </c>
      <c r="H74" s="48" t="s">
        <v>21</v>
      </c>
      <c r="I74" s="12"/>
    </row>
    <row r="75" spans="1:9" ht="15.75" thickBot="1">
      <c r="A75" s="82"/>
      <c r="B75" s="82"/>
      <c r="C75" s="10" t="s">
        <v>46</v>
      </c>
      <c r="D75" s="50"/>
      <c r="E75" s="51"/>
      <c r="F75" s="52"/>
      <c r="G75" s="50"/>
      <c r="H75" s="51"/>
      <c r="I75" s="12">
        <f>D75+E75+F75+G75+H75</f>
        <v>0</v>
      </c>
    </row>
    <row r="76" spans="1:9" ht="15">
      <c r="A76" s="82"/>
      <c r="B76" s="82"/>
      <c r="C76" s="10"/>
      <c r="D76" s="48" t="s">
        <v>20</v>
      </c>
      <c r="E76" s="49" t="s">
        <v>69</v>
      </c>
      <c r="F76" s="47" t="s">
        <v>2</v>
      </c>
      <c r="G76" s="48" t="s">
        <v>10</v>
      </c>
      <c r="H76" s="48" t="s">
        <v>21</v>
      </c>
      <c r="I76" s="12"/>
    </row>
    <row r="77" spans="1:9" ht="15.75" thickBot="1">
      <c r="A77" s="82"/>
      <c r="B77" s="82"/>
      <c r="C77" s="10" t="s">
        <v>47</v>
      </c>
      <c r="D77" s="50">
        <v>163</v>
      </c>
      <c r="E77" s="51">
        <v>163</v>
      </c>
      <c r="F77" s="52"/>
      <c r="G77" s="53"/>
      <c r="H77" s="51">
        <v>163</v>
      </c>
      <c r="I77" s="12">
        <f>D77+E77+F77+G77+H77</f>
        <v>489</v>
      </c>
    </row>
    <row r="78" spans="1:9" ht="15">
      <c r="A78" s="82"/>
      <c r="B78" s="82"/>
      <c r="C78" s="10"/>
      <c r="D78" s="47" t="s">
        <v>3</v>
      </c>
      <c r="E78" s="48" t="s">
        <v>81</v>
      </c>
      <c r="F78" s="49" t="s">
        <v>67</v>
      </c>
      <c r="G78" s="47" t="s">
        <v>68</v>
      </c>
      <c r="H78" s="48" t="s">
        <v>21</v>
      </c>
      <c r="I78" s="12"/>
    </row>
    <row r="79" spans="1:9" ht="15.75" thickBot="1">
      <c r="A79" s="82"/>
      <c r="B79" s="82"/>
      <c r="C79" s="10" t="s">
        <v>48</v>
      </c>
      <c r="D79" s="50">
        <v>205</v>
      </c>
      <c r="E79" s="51">
        <v>163</v>
      </c>
      <c r="F79" s="52">
        <v>163</v>
      </c>
      <c r="G79" s="53"/>
      <c r="H79" s="51">
        <v>163</v>
      </c>
      <c r="I79" s="12">
        <f>D79+E79+F79+G79+H79</f>
        <v>694</v>
      </c>
    </row>
    <row r="80" spans="1:9" ht="15">
      <c r="A80" s="82"/>
      <c r="B80" s="82"/>
      <c r="C80" s="10"/>
      <c r="D80" s="47" t="s">
        <v>10</v>
      </c>
      <c r="E80" s="48" t="s">
        <v>82</v>
      </c>
      <c r="F80" s="49" t="s">
        <v>83</v>
      </c>
      <c r="G80" s="47" t="s">
        <v>20</v>
      </c>
      <c r="H80" s="48" t="s">
        <v>21</v>
      </c>
      <c r="I80" s="12"/>
    </row>
    <row r="81" spans="1:9" ht="15.75" thickBot="1">
      <c r="A81" s="82"/>
      <c r="B81" s="82"/>
      <c r="C81" s="10" t="s">
        <v>49</v>
      </c>
      <c r="D81" s="50"/>
      <c r="E81" s="51"/>
      <c r="F81" s="52"/>
      <c r="G81" s="50"/>
      <c r="H81" s="51"/>
      <c r="I81" s="12">
        <f>D81+E81+F81+G81+H81</f>
        <v>0</v>
      </c>
    </row>
    <row r="82" spans="1:9" ht="15.75" thickBot="1">
      <c r="A82" s="83"/>
      <c r="B82" s="83"/>
      <c r="C82" s="9"/>
      <c r="D82" s="54">
        <f>D73+D75+D77+D79+D81</f>
        <v>368</v>
      </c>
      <c r="E82" s="54">
        <f>E73+E75+E77+E79+E81</f>
        <v>531</v>
      </c>
      <c r="F82" s="54">
        <f>F73+F75+F77+F79+F81</f>
        <v>163</v>
      </c>
      <c r="G82" s="54">
        <f>G73+G75+G77+G79+G81</f>
        <v>163</v>
      </c>
      <c r="H82" s="54">
        <f>H73+H75+H77+H79+H81</f>
        <v>326</v>
      </c>
      <c r="I82" s="13">
        <f>SUM(I73:I81)</f>
        <v>1551</v>
      </c>
    </row>
    <row r="83" spans="1:9" ht="15">
      <c r="A83" s="81">
        <v>8</v>
      </c>
      <c r="B83" s="81" t="s">
        <v>24</v>
      </c>
      <c r="C83" s="11"/>
      <c r="D83" s="47" t="s">
        <v>2</v>
      </c>
      <c r="E83" s="48" t="s">
        <v>40</v>
      </c>
      <c r="F83" s="49" t="s">
        <v>64</v>
      </c>
      <c r="G83" s="47" t="s">
        <v>65</v>
      </c>
      <c r="H83" s="48"/>
      <c r="I83" s="6"/>
    </row>
    <row r="84" spans="1:9" ht="15.75" thickBot="1">
      <c r="A84" s="82"/>
      <c r="B84" s="82" t="s">
        <v>8</v>
      </c>
      <c r="C84" s="10" t="s">
        <v>45</v>
      </c>
      <c r="D84" s="50"/>
      <c r="E84" s="51"/>
      <c r="F84" s="52">
        <v>125</v>
      </c>
      <c r="G84" s="50">
        <v>125</v>
      </c>
      <c r="H84" s="51"/>
      <c r="I84" s="12">
        <f>D84+E84+F84+G84+H84</f>
        <v>250</v>
      </c>
    </row>
    <row r="85" spans="1:9" ht="15">
      <c r="A85" s="82"/>
      <c r="B85" s="82"/>
      <c r="C85" s="10"/>
      <c r="D85" s="47" t="s">
        <v>3</v>
      </c>
      <c r="E85" s="48" t="s">
        <v>66</v>
      </c>
      <c r="F85" s="49" t="s">
        <v>67</v>
      </c>
      <c r="G85" s="47" t="s">
        <v>68</v>
      </c>
      <c r="H85" s="48" t="s">
        <v>21</v>
      </c>
      <c r="I85" s="12"/>
    </row>
    <row r="86" spans="1:9" ht="15.75" thickBot="1">
      <c r="A86" s="82"/>
      <c r="B86" s="82"/>
      <c r="C86" s="10" t="s">
        <v>46</v>
      </c>
      <c r="D86" s="50"/>
      <c r="E86" s="51"/>
      <c r="F86" s="52"/>
      <c r="G86" s="50"/>
      <c r="H86" s="51"/>
      <c r="I86" s="12">
        <f>D86+E86+F86+G86+H86</f>
        <v>0</v>
      </c>
    </row>
    <row r="87" spans="1:9" ht="15">
      <c r="A87" s="82"/>
      <c r="B87" s="82"/>
      <c r="C87" s="10"/>
      <c r="D87" s="48" t="s">
        <v>20</v>
      </c>
      <c r="E87" s="49" t="s">
        <v>69</v>
      </c>
      <c r="F87" s="47" t="s">
        <v>2</v>
      </c>
      <c r="G87" s="48" t="s">
        <v>10</v>
      </c>
      <c r="H87" s="48" t="s">
        <v>21</v>
      </c>
      <c r="I87" s="12"/>
    </row>
    <row r="88" spans="1:9" ht="15.75" thickBot="1">
      <c r="A88" s="82"/>
      <c r="B88" s="82"/>
      <c r="C88" s="10" t="s">
        <v>47</v>
      </c>
      <c r="D88" s="50"/>
      <c r="E88" s="51"/>
      <c r="F88" s="52"/>
      <c r="G88" s="53"/>
      <c r="H88" s="51"/>
      <c r="I88" s="12">
        <f>D88+E88+F88+G88+H88</f>
        <v>0</v>
      </c>
    </row>
    <row r="89" spans="1:9" ht="15">
      <c r="A89" s="82"/>
      <c r="B89" s="82"/>
      <c r="C89" s="10"/>
      <c r="D89" s="47" t="s">
        <v>3</v>
      </c>
      <c r="E89" s="48" t="s">
        <v>81</v>
      </c>
      <c r="F89" s="49" t="s">
        <v>67</v>
      </c>
      <c r="G89" s="47" t="s">
        <v>68</v>
      </c>
      <c r="H89" s="48" t="s">
        <v>21</v>
      </c>
      <c r="I89" s="12"/>
    </row>
    <row r="90" spans="1:9" ht="15.75" thickBot="1">
      <c r="A90" s="82"/>
      <c r="B90" s="82"/>
      <c r="C90" s="10" t="s">
        <v>48</v>
      </c>
      <c r="D90" s="50"/>
      <c r="E90" s="51"/>
      <c r="F90" s="52"/>
      <c r="G90" s="53"/>
      <c r="H90" s="51"/>
      <c r="I90" s="12">
        <f>D90+E90+F90+G90+H90</f>
        <v>0</v>
      </c>
    </row>
    <row r="91" spans="1:9" ht="15">
      <c r="A91" s="82"/>
      <c r="B91" s="82"/>
      <c r="C91" s="10"/>
      <c r="D91" s="47" t="s">
        <v>10</v>
      </c>
      <c r="E91" s="48" t="s">
        <v>82</v>
      </c>
      <c r="F91" s="49" t="s">
        <v>83</v>
      </c>
      <c r="G91" s="47" t="s">
        <v>20</v>
      </c>
      <c r="H91" s="48" t="s">
        <v>21</v>
      </c>
      <c r="I91" s="12"/>
    </row>
    <row r="92" spans="1:9" ht="15.75" thickBot="1">
      <c r="A92" s="82"/>
      <c r="B92" s="82"/>
      <c r="C92" s="10" t="s">
        <v>49</v>
      </c>
      <c r="D92" s="50">
        <v>163</v>
      </c>
      <c r="E92" s="51"/>
      <c r="F92" s="52">
        <v>125</v>
      </c>
      <c r="G92" s="50"/>
      <c r="H92" s="51">
        <v>205</v>
      </c>
      <c r="I92" s="12">
        <f>D92+E92+F92+G92+H92</f>
        <v>493</v>
      </c>
    </row>
    <row r="93" spans="1:9" ht="15.75" thickBot="1">
      <c r="A93" s="83"/>
      <c r="B93" s="83"/>
      <c r="C93" s="9"/>
      <c r="D93" s="54">
        <f>D84+D86+D88+D90+D92</f>
        <v>163</v>
      </c>
      <c r="E93" s="54">
        <f>E84+E86+E88+E90+E92</f>
        <v>0</v>
      </c>
      <c r="F93" s="54">
        <f>F84+F86+F88+F90+F92</f>
        <v>250</v>
      </c>
      <c r="G93" s="54">
        <f>G84+G86+G88+G90+G92</f>
        <v>125</v>
      </c>
      <c r="H93" s="54">
        <f>H84+H86+H88+H90+H92</f>
        <v>205</v>
      </c>
      <c r="I93" s="13">
        <f>SUM(I84:I92)</f>
        <v>743</v>
      </c>
    </row>
    <row r="94" spans="1:9" ht="15">
      <c r="A94" s="81">
        <v>9</v>
      </c>
      <c r="B94" s="81" t="s">
        <v>106</v>
      </c>
      <c r="C94" s="11"/>
      <c r="D94" s="47" t="s">
        <v>2</v>
      </c>
      <c r="E94" s="48" t="s">
        <v>40</v>
      </c>
      <c r="F94" s="49" t="s">
        <v>64</v>
      </c>
      <c r="G94" s="47" t="s">
        <v>65</v>
      </c>
      <c r="H94" s="48"/>
      <c r="I94" s="6"/>
    </row>
    <row r="95" spans="1:9" ht="15.75" thickBot="1">
      <c r="A95" s="82"/>
      <c r="B95" s="82" t="s">
        <v>8</v>
      </c>
      <c r="C95" s="10" t="s">
        <v>45</v>
      </c>
      <c r="D95" s="50"/>
      <c r="E95" s="51"/>
      <c r="F95" s="52"/>
      <c r="G95" s="50"/>
      <c r="H95" s="51"/>
      <c r="I95" s="12">
        <f>D95+E95+F95+G95+H95</f>
        <v>0</v>
      </c>
    </row>
    <row r="96" spans="1:9" ht="15">
      <c r="A96" s="82"/>
      <c r="B96" s="82"/>
      <c r="C96" s="10"/>
      <c r="D96" s="47" t="s">
        <v>3</v>
      </c>
      <c r="E96" s="48" t="s">
        <v>66</v>
      </c>
      <c r="F96" s="49" t="s">
        <v>67</v>
      </c>
      <c r="G96" s="47" t="s">
        <v>68</v>
      </c>
      <c r="H96" s="48" t="s">
        <v>21</v>
      </c>
      <c r="I96" s="12"/>
    </row>
    <row r="97" spans="1:9" ht="15.75" thickBot="1">
      <c r="A97" s="82"/>
      <c r="B97" s="82"/>
      <c r="C97" s="10" t="s">
        <v>46</v>
      </c>
      <c r="D97" s="50"/>
      <c r="E97" s="51"/>
      <c r="F97" s="52"/>
      <c r="G97" s="50"/>
      <c r="H97" s="51"/>
      <c r="I97" s="12">
        <f>D97+E97+F97+G97+H97</f>
        <v>0</v>
      </c>
    </row>
    <row r="98" spans="1:9" ht="15">
      <c r="A98" s="82"/>
      <c r="B98" s="82"/>
      <c r="C98" s="10"/>
      <c r="D98" s="48" t="s">
        <v>20</v>
      </c>
      <c r="E98" s="49" t="s">
        <v>69</v>
      </c>
      <c r="F98" s="47" t="s">
        <v>2</v>
      </c>
      <c r="G98" s="48" t="s">
        <v>10</v>
      </c>
      <c r="H98" s="48" t="s">
        <v>21</v>
      </c>
      <c r="I98" s="12"/>
    </row>
    <row r="99" spans="1:9" ht="15.75" thickBot="1">
      <c r="A99" s="82"/>
      <c r="B99" s="82"/>
      <c r="C99" s="10" t="s">
        <v>47</v>
      </c>
      <c r="D99" s="50"/>
      <c r="E99" s="51"/>
      <c r="F99" s="52"/>
      <c r="G99" s="53"/>
      <c r="H99" s="51"/>
      <c r="I99" s="12">
        <f>D99+E99+F99+G99+H99</f>
        <v>0</v>
      </c>
    </row>
    <row r="100" spans="1:9" ht="15">
      <c r="A100" s="82"/>
      <c r="B100" s="82"/>
      <c r="C100" s="10"/>
      <c r="D100" s="47" t="s">
        <v>3</v>
      </c>
      <c r="E100" s="48" t="s">
        <v>81</v>
      </c>
      <c r="F100" s="49" t="s">
        <v>67</v>
      </c>
      <c r="G100" s="47" t="s">
        <v>68</v>
      </c>
      <c r="H100" s="48" t="s">
        <v>21</v>
      </c>
      <c r="I100" s="12"/>
    </row>
    <row r="101" spans="1:9" ht="15.75" thickBot="1">
      <c r="A101" s="82"/>
      <c r="B101" s="82"/>
      <c r="C101" s="10" t="s">
        <v>48</v>
      </c>
      <c r="D101" s="50"/>
      <c r="E101" s="51"/>
      <c r="F101" s="52"/>
      <c r="G101" s="53"/>
      <c r="H101" s="51"/>
      <c r="I101" s="12">
        <f>D101+E101+F101+G101+H101</f>
        <v>0</v>
      </c>
    </row>
    <row r="102" spans="1:9" ht="15">
      <c r="A102" s="82"/>
      <c r="B102" s="82"/>
      <c r="C102" s="10"/>
      <c r="D102" s="47" t="s">
        <v>10</v>
      </c>
      <c r="E102" s="48" t="s">
        <v>82</v>
      </c>
      <c r="F102" s="49" t="s">
        <v>83</v>
      </c>
      <c r="G102" s="47" t="s">
        <v>20</v>
      </c>
      <c r="H102" s="48" t="s">
        <v>21</v>
      </c>
      <c r="I102" s="12"/>
    </row>
    <row r="103" spans="1:9" ht="15.75" thickBot="1">
      <c r="A103" s="82"/>
      <c r="B103" s="82"/>
      <c r="C103" s="10" t="s">
        <v>49</v>
      </c>
      <c r="D103" s="50"/>
      <c r="E103" s="51">
        <v>163</v>
      </c>
      <c r="F103" s="52"/>
      <c r="G103" s="50"/>
      <c r="H103" s="51"/>
      <c r="I103" s="12">
        <f>D103+E103+F103+G103+H103</f>
        <v>163</v>
      </c>
    </row>
    <row r="104" spans="1:9" ht="15.75" thickBot="1">
      <c r="A104" s="83"/>
      <c r="B104" s="83"/>
      <c r="C104" s="9"/>
      <c r="D104" s="54">
        <f>D95+D97+D99+D101+D103</f>
        <v>0</v>
      </c>
      <c r="E104" s="54">
        <f>E95+E97+E99+E101+E103</f>
        <v>163</v>
      </c>
      <c r="F104" s="54">
        <f>F95+F97+F99+F101+F103</f>
        <v>0</v>
      </c>
      <c r="G104" s="54">
        <f>G95+G97+G99+G101+G103</f>
        <v>0</v>
      </c>
      <c r="H104" s="54">
        <f>H95+H97+H99+H101+H103</f>
        <v>0</v>
      </c>
      <c r="I104" s="13">
        <f>SUM(I95:I103)</f>
        <v>163</v>
      </c>
    </row>
  </sheetData>
  <sheetProtection/>
  <mergeCells count="19">
    <mergeCell ref="A1:I1"/>
    <mergeCell ref="B6:B16"/>
    <mergeCell ref="A6:A16"/>
    <mergeCell ref="A83:A93"/>
    <mergeCell ref="B83:B93"/>
    <mergeCell ref="A50:A60"/>
    <mergeCell ref="B50:B60"/>
    <mergeCell ref="A61:A71"/>
    <mergeCell ref="B61:B71"/>
    <mergeCell ref="A72:A82"/>
    <mergeCell ref="A94:A104"/>
    <mergeCell ref="B94:B104"/>
    <mergeCell ref="B72:B82"/>
    <mergeCell ref="A17:A27"/>
    <mergeCell ref="B17:B27"/>
    <mergeCell ref="A39:A49"/>
    <mergeCell ref="B39:B49"/>
    <mergeCell ref="A28:A38"/>
    <mergeCell ref="B28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zoomScalePageLayoutView="0" workbookViewId="0" topLeftCell="A1">
      <selection activeCell="O7" sqref="O7:O42"/>
    </sheetView>
  </sheetViews>
  <sheetFormatPr defaultColWidth="9.140625" defaultRowHeight="15"/>
  <cols>
    <col min="1" max="1" width="13.57421875" style="26" customWidth="1"/>
    <col min="2" max="2" width="19.8515625" style="0" customWidth="1"/>
    <col min="3" max="4" width="9.140625" style="35" customWidth="1"/>
    <col min="5" max="5" width="16.00390625" style="0" customWidth="1"/>
    <col min="6" max="7" width="9.140625" style="35" customWidth="1"/>
    <col min="8" max="8" width="22.7109375" style="35" customWidth="1"/>
    <col min="9" max="10" width="9.140625" style="35" customWidth="1"/>
    <col min="11" max="11" width="19.00390625" style="0" customWidth="1"/>
    <col min="12" max="12" width="9.140625" style="35" customWidth="1"/>
    <col min="13" max="13" width="9.140625" style="1" customWidth="1"/>
    <col min="14" max="14" width="9.140625" style="26" customWidth="1"/>
    <col min="15" max="15" width="9.140625" style="1" customWidth="1"/>
  </cols>
  <sheetData>
    <row r="1" ht="15">
      <c r="B1" s="26" t="s">
        <v>50</v>
      </c>
    </row>
    <row r="2" spans="1:15" ht="15">
      <c r="A2" s="26" t="s">
        <v>7</v>
      </c>
      <c r="B2" s="87" t="s">
        <v>2</v>
      </c>
      <c r="C2" s="87"/>
      <c r="D2" s="87"/>
      <c r="E2" s="88" t="s">
        <v>40</v>
      </c>
      <c r="F2" s="88"/>
      <c r="G2" s="88"/>
      <c r="H2" s="86" t="s">
        <v>51</v>
      </c>
      <c r="I2" s="86"/>
      <c r="J2" s="86"/>
      <c r="K2" s="86" t="s">
        <v>52</v>
      </c>
      <c r="L2" s="86"/>
      <c r="M2" s="86"/>
      <c r="N2" s="1" t="s">
        <v>4</v>
      </c>
      <c r="O2" s="1" t="s">
        <v>5</v>
      </c>
    </row>
    <row r="3" spans="2:13" ht="15">
      <c r="B3" t="s">
        <v>6</v>
      </c>
      <c r="C3" s="35" t="s">
        <v>33</v>
      </c>
      <c r="D3" s="35" t="s">
        <v>9</v>
      </c>
      <c r="E3" t="s">
        <v>6</v>
      </c>
      <c r="F3" s="35" t="s">
        <v>34</v>
      </c>
      <c r="G3" s="35" t="s">
        <v>9</v>
      </c>
      <c r="H3" t="s">
        <v>6</v>
      </c>
      <c r="I3" s="35" t="s">
        <v>35</v>
      </c>
      <c r="J3" s="24" t="s">
        <v>9</v>
      </c>
      <c r="K3" t="s">
        <v>6</v>
      </c>
      <c r="L3" s="35" t="s">
        <v>35</v>
      </c>
      <c r="M3" s="24" t="s">
        <v>9</v>
      </c>
    </row>
    <row r="4" spans="1:14" ht="15">
      <c r="A4" s="26" t="s">
        <v>8</v>
      </c>
      <c r="B4" s="42" t="s">
        <v>11</v>
      </c>
      <c r="C4" s="40">
        <v>1087</v>
      </c>
      <c r="D4" s="1"/>
      <c r="E4" s="42" t="s">
        <v>11</v>
      </c>
      <c r="F4" s="40">
        <v>714</v>
      </c>
      <c r="G4" s="1"/>
      <c r="H4" s="42" t="s">
        <v>16</v>
      </c>
      <c r="I4" s="40">
        <v>6</v>
      </c>
      <c r="J4" s="1"/>
      <c r="K4" s="42" t="s">
        <v>15</v>
      </c>
      <c r="L4" s="40">
        <v>6</v>
      </c>
      <c r="N4" s="29"/>
    </row>
    <row r="5" spans="2:14" ht="15">
      <c r="B5" s="42" t="s">
        <v>15</v>
      </c>
      <c r="C5" s="40">
        <v>1066</v>
      </c>
      <c r="D5" s="1"/>
      <c r="E5" s="42" t="s">
        <v>13</v>
      </c>
      <c r="F5" s="40">
        <v>710</v>
      </c>
      <c r="G5" s="1"/>
      <c r="H5" s="42" t="s">
        <v>13</v>
      </c>
      <c r="I5" s="40">
        <v>6</v>
      </c>
      <c r="J5" s="1"/>
      <c r="K5" s="42" t="s">
        <v>38</v>
      </c>
      <c r="L5" s="40">
        <v>6</v>
      </c>
      <c r="N5" s="29"/>
    </row>
    <row r="6" spans="2:14" ht="15">
      <c r="B6" s="42" t="s">
        <v>13</v>
      </c>
      <c r="C6" s="40">
        <v>1005</v>
      </c>
      <c r="D6" s="55">
        <v>1</v>
      </c>
      <c r="E6" s="42" t="s">
        <v>15</v>
      </c>
      <c r="F6" s="40">
        <v>709</v>
      </c>
      <c r="G6" s="55">
        <v>1</v>
      </c>
      <c r="H6" s="42" t="s">
        <v>11</v>
      </c>
      <c r="I6" s="40">
        <v>5</v>
      </c>
      <c r="J6" s="55">
        <v>2</v>
      </c>
      <c r="K6" s="42" t="s">
        <v>16</v>
      </c>
      <c r="L6" s="40">
        <v>6</v>
      </c>
      <c r="M6" s="55">
        <v>1</v>
      </c>
      <c r="N6" s="29"/>
    </row>
    <row r="7" spans="2:15" ht="15">
      <c r="B7" s="25"/>
      <c r="C7" s="1">
        <f>SUM(C4:C6)</f>
        <v>3158</v>
      </c>
      <c r="D7" s="55">
        <v>575</v>
      </c>
      <c r="E7" s="25"/>
      <c r="F7" s="1">
        <f>SUM(F4:F6)</f>
        <v>2133</v>
      </c>
      <c r="G7" s="55">
        <v>575</v>
      </c>
      <c r="H7" s="36"/>
      <c r="I7" s="1">
        <v>17</v>
      </c>
      <c r="J7" s="55">
        <v>389</v>
      </c>
      <c r="K7" s="36"/>
      <c r="L7" s="1">
        <f>SUM(L4:L6)</f>
        <v>18</v>
      </c>
      <c r="M7" s="55">
        <v>575</v>
      </c>
      <c r="N7" s="29">
        <f>D7+G7+M7+J7</f>
        <v>2114</v>
      </c>
      <c r="O7" s="55">
        <v>1</v>
      </c>
    </row>
    <row r="8" spans="2:15" ht="15">
      <c r="B8" s="25"/>
      <c r="C8" s="1"/>
      <c r="D8" s="55"/>
      <c r="E8" s="25"/>
      <c r="F8" s="1"/>
      <c r="G8" s="55"/>
      <c r="H8" s="36"/>
      <c r="I8" s="1"/>
      <c r="J8" s="55"/>
      <c r="K8" s="36"/>
      <c r="L8" s="1"/>
      <c r="M8" s="55"/>
      <c r="N8" s="29"/>
      <c r="O8" s="55"/>
    </row>
    <row r="9" spans="1:15" ht="15" customHeight="1">
      <c r="A9" s="26" t="s">
        <v>28</v>
      </c>
      <c r="B9" s="42" t="s">
        <v>12</v>
      </c>
      <c r="C9" s="40">
        <v>1075</v>
      </c>
      <c r="D9" s="55"/>
      <c r="E9" s="42" t="s">
        <v>12</v>
      </c>
      <c r="F9" s="40">
        <v>671</v>
      </c>
      <c r="G9" s="55"/>
      <c r="H9" s="42" t="s">
        <v>12</v>
      </c>
      <c r="I9" s="40">
        <v>8</v>
      </c>
      <c r="J9" s="55"/>
      <c r="K9" s="42" t="s">
        <v>27</v>
      </c>
      <c r="L9" s="40">
        <v>6</v>
      </c>
      <c r="M9" s="55"/>
      <c r="N9" s="29"/>
      <c r="O9" s="55"/>
    </row>
    <row r="10" spans="2:15" ht="15" customHeight="1">
      <c r="B10" s="42" t="s">
        <v>25</v>
      </c>
      <c r="C10" s="40">
        <v>1037</v>
      </c>
      <c r="D10" s="55"/>
      <c r="E10" s="42" t="s">
        <v>29</v>
      </c>
      <c r="F10" s="40">
        <v>647</v>
      </c>
      <c r="G10" s="55"/>
      <c r="H10" s="42" t="s">
        <v>25</v>
      </c>
      <c r="I10" s="40">
        <v>5</v>
      </c>
      <c r="J10" s="55"/>
      <c r="K10" s="42" t="s">
        <v>12</v>
      </c>
      <c r="L10" s="40">
        <v>5</v>
      </c>
      <c r="M10" s="55"/>
      <c r="N10" s="29"/>
      <c r="O10" s="55"/>
    </row>
    <row r="11" spans="2:15" ht="15" customHeight="1">
      <c r="B11" s="42" t="s">
        <v>14</v>
      </c>
      <c r="C11" s="40">
        <v>1016</v>
      </c>
      <c r="D11" s="55">
        <v>2</v>
      </c>
      <c r="E11" s="43" t="s">
        <v>53</v>
      </c>
      <c r="F11" s="40">
        <v>636</v>
      </c>
      <c r="G11" s="55">
        <v>2</v>
      </c>
      <c r="H11" s="42" t="s">
        <v>29</v>
      </c>
      <c r="I11" s="40">
        <v>5</v>
      </c>
      <c r="J11" s="55">
        <v>1</v>
      </c>
      <c r="K11" s="42" t="s">
        <v>54</v>
      </c>
      <c r="L11" s="40">
        <v>5</v>
      </c>
      <c r="M11" s="55">
        <v>2</v>
      </c>
      <c r="N11" s="29"/>
      <c r="O11" s="55"/>
    </row>
    <row r="12" spans="2:15" ht="15">
      <c r="B12" s="25"/>
      <c r="C12" s="1">
        <f>SUM(C9:C11)</f>
        <v>3128</v>
      </c>
      <c r="D12" s="55">
        <v>389</v>
      </c>
      <c r="E12" s="25"/>
      <c r="F12" s="1">
        <f>SUM(F9:F11)</f>
        <v>1954</v>
      </c>
      <c r="G12" s="55">
        <v>389</v>
      </c>
      <c r="H12" s="36"/>
      <c r="I12" s="1">
        <v>18</v>
      </c>
      <c r="J12" s="55">
        <v>575</v>
      </c>
      <c r="K12" s="36"/>
      <c r="L12" s="1">
        <f>SUM(L9:L11)</f>
        <v>16</v>
      </c>
      <c r="M12" s="55">
        <v>389</v>
      </c>
      <c r="N12" s="29">
        <f>D12+G12+M12+J12</f>
        <v>1742</v>
      </c>
      <c r="O12" s="55">
        <v>2</v>
      </c>
    </row>
    <row r="13" spans="2:15" ht="15">
      <c r="B13" s="25"/>
      <c r="D13" s="55"/>
      <c r="E13" s="25"/>
      <c r="G13" s="56"/>
      <c r="H13" s="36"/>
      <c r="J13" s="55"/>
      <c r="K13" s="36"/>
      <c r="M13" s="55"/>
      <c r="N13" s="29"/>
      <c r="O13" s="55"/>
    </row>
    <row r="14" spans="1:15" ht="15">
      <c r="A14" s="26" t="s">
        <v>0</v>
      </c>
      <c r="B14" s="42" t="s">
        <v>17</v>
      </c>
      <c r="C14" s="40">
        <v>889</v>
      </c>
      <c r="D14" s="55"/>
      <c r="E14" s="42" t="s">
        <v>17</v>
      </c>
      <c r="F14" s="40">
        <v>663</v>
      </c>
      <c r="G14" s="55"/>
      <c r="H14" s="42" t="s">
        <v>17</v>
      </c>
      <c r="I14" s="40">
        <v>4</v>
      </c>
      <c r="J14" s="55"/>
      <c r="K14" s="42" t="s">
        <v>17</v>
      </c>
      <c r="L14" s="40">
        <v>4</v>
      </c>
      <c r="M14" s="55"/>
      <c r="N14" s="29"/>
      <c r="O14" s="55"/>
    </row>
    <row r="15" spans="2:15" ht="15">
      <c r="B15" s="42" t="s">
        <v>41</v>
      </c>
      <c r="C15" s="40">
        <v>750</v>
      </c>
      <c r="D15" s="55"/>
      <c r="E15" s="42" t="s">
        <v>41</v>
      </c>
      <c r="F15" s="40">
        <v>356.1</v>
      </c>
      <c r="G15" s="55"/>
      <c r="H15" s="42" t="s">
        <v>41</v>
      </c>
      <c r="I15" s="40">
        <v>3</v>
      </c>
      <c r="J15" s="55"/>
      <c r="K15" s="42" t="s">
        <v>41</v>
      </c>
      <c r="L15" s="40">
        <v>2</v>
      </c>
      <c r="M15" s="55"/>
      <c r="N15" s="29"/>
      <c r="O15" s="55"/>
    </row>
    <row r="16" spans="2:15" ht="15">
      <c r="B16" s="27"/>
      <c r="C16" s="30"/>
      <c r="D16" s="55">
        <v>4</v>
      </c>
      <c r="E16" s="36"/>
      <c r="F16" s="30"/>
      <c r="G16" s="55">
        <v>3</v>
      </c>
      <c r="H16" s="27"/>
      <c r="I16" s="32"/>
      <c r="J16" s="55">
        <v>3</v>
      </c>
      <c r="K16" s="27"/>
      <c r="L16" s="32"/>
      <c r="M16" s="55">
        <v>4</v>
      </c>
      <c r="N16" s="29"/>
      <c r="O16" s="55"/>
    </row>
    <row r="17" spans="2:15" ht="15">
      <c r="B17" s="25"/>
      <c r="C17" s="1">
        <f>SUM(C14:C16)</f>
        <v>1639</v>
      </c>
      <c r="D17" s="55">
        <v>254</v>
      </c>
      <c r="E17" s="25"/>
      <c r="F17" s="44">
        <f>SUM(F14:F16)</f>
        <v>1019.1</v>
      </c>
      <c r="G17" s="55">
        <v>312</v>
      </c>
      <c r="H17" s="25"/>
      <c r="I17" s="1">
        <v>7</v>
      </c>
      <c r="J17" s="55">
        <v>312</v>
      </c>
      <c r="K17" s="25"/>
      <c r="L17" s="1">
        <f>SUM(L14:L16)</f>
        <v>6</v>
      </c>
      <c r="M17" s="55">
        <v>254</v>
      </c>
      <c r="N17" s="29">
        <f>D17+G17+M17+J17</f>
        <v>1132</v>
      </c>
      <c r="O17" s="55">
        <v>3</v>
      </c>
    </row>
    <row r="18" spans="2:15" ht="15">
      <c r="B18" s="25"/>
      <c r="D18" s="55"/>
      <c r="E18" s="25"/>
      <c r="G18" s="56"/>
      <c r="H18" s="25"/>
      <c r="J18" s="55"/>
      <c r="K18" s="25"/>
      <c r="M18" s="55"/>
      <c r="N18" s="29"/>
      <c r="O18" s="55"/>
    </row>
    <row r="19" spans="1:15" ht="15">
      <c r="A19" s="26" t="s">
        <v>26</v>
      </c>
      <c r="B19" s="42" t="s">
        <v>31</v>
      </c>
      <c r="C19" s="40">
        <v>956</v>
      </c>
      <c r="D19" s="55"/>
      <c r="E19" s="43" t="s">
        <v>55</v>
      </c>
      <c r="F19" s="40">
        <v>510</v>
      </c>
      <c r="G19" s="55"/>
      <c r="H19" s="42" t="s">
        <v>31</v>
      </c>
      <c r="I19" s="40">
        <v>3</v>
      </c>
      <c r="J19" s="55"/>
      <c r="K19" s="42" t="s">
        <v>31</v>
      </c>
      <c r="L19" s="40">
        <v>5</v>
      </c>
      <c r="M19" s="55"/>
      <c r="N19" s="29"/>
      <c r="O19" s="55"/>
    </row>
    <row r="20" spans="2:15" ht="15">
      <c r="B20" s="43" t="s">
        <v>55</v>
      </c>
      <c r="C20" s="40">
        <v>892</v>
      </c>
      <c r="D20" s="55"/>
      <c r="E20" s="42" t="s">
        <v>31</v>
      </c>
      <c r="F20" s="40">
        <v>0.1</v>
      </c>
      <c r="G20" s="55"/>
      <c r="H20" s="43" t="s">
        <v>55</v>
      </c>
      <c r="I20" s="40">
        <v>2</v>
      </c>
      <c r="J20" s="55"/>
      <c r="K20" s="43" t="s">
        <v>55</v>
      </c>
      <c r="L20" s="40">
        <v>3</v>
      </c>
      <c r="M20" s="55"/>
      <c r="N20" s="29"/>
      <c r="O20" s="55"/>
    </row>
    <row r="21" spans="2:15" ht="15">
      <c r="B21" s="25"/>
      <c r="D21" s="55">
        <v>3</v>
      </c>
      <c r="E21" s="25"/>
      <c r="G21" s="55">
        <v>7</v>
      </c>
      <c r="H21" s="25"/>
      <c r="J21" s="55">
        <v>5</v>
      </c>
      <c r="K21" s="25"/>
      <c r="M21" s="55">
        <v>3</v>
      </c>
      <c r="N21" s="29"/>
      <c r="O21" s="55"/>
    </row>
    <row r="22" spans="2:15" ht="15">
      <c r="B22" s="25"/>
      <c r="C22" s="1">
        <f>SUM(C19:C21)</f>
        <v>1848</v>
      </c>
      <c r="D22" s="55">
        <v>312</v>
      </c>
      <c r="E22" s="25"/>
      <c r="F22" s="45">
        <f>SUM(F19:F21)</f>
        <v>510.1</v>
      </c>
      <c r="G22" s="55">
        <v>125</v>
      </c>
      <c r="H22" s="25"/>
      <c r="I22" s="1">
        <v>5</v>
      </c>
      <c r="J22" s="55">
        <v>205</v>
      </c>
      <c r="K22" s="25"/>
      <c r="L22" s="1">
        <f>SUM(L19:L21)</f>
        <v>8</v>
      </c>
      <c r="M22" s="55">
        <v>312</v>
      </c>
      <c r="N22" s="29">
        <f>D22+G22+M22+J22</f>
        <v>954</v>
      </c>
      <c r="O22" s="55">
        <v>4</v>
      </c>
    </row>
    <row r="23" spans="2:15" ht="15">
      <c r="B23" s="25"/>
      <c r="C23" s="1"/>
      <c r="D23" s="55"/>
      <c r="E23" s="25"/>
      <c r="F23" s="1"/>
      <c r="G23" s="55"/>
      <c r="H23" s="25"/>
      <c r="I23" s="1"/>
      <c r="J23" s="55"/>
      <c r="K23" s="25"/>
      <c r="L23" s="1"/>
      <c r="M23" s="55"/>
      <c r="N23" s="29"/>
      <c r="O23" s="55"/>
    </row>
    <row r="24" spans="1:15" ht="15">
      <c r="A24" s="26" t="s">
        <v>39</v>
      </c>
      <c r="B24" s="42" t="s">
        <v>56</v>
      </c>
      <c r="C24" s="40">
        <v>1031</v>
      </c>
      <c r="D24" s="55"/>
      <c r="E24" s="42" t="s">
        <v>56</v>
      </c>
      <c r="F24" s="40">
        <v>618</v>
      </c>
      <c r="G24" s="55"/>
      <c r="H24" s="42" t="s">
        <v>56</v>
      </c>
      <c r="I24" s="40">
        <v>5</v>
      </c>
      <c r="J24" s="55"/>
      <c r="K24" s="42" t="s">
        <v>56</v>
      </c>
      <c r="L24" s="40">
        <v>5</v>
      </c>
      <c r="M24" s="55"/>
      <c r="N24" s="29"/>
      <c r="O24" s="55"/>
    </row>
    <row r="25" spans="2:15" ht="15">
      <c r="B25" s="25"/>
      <c r="D25" s="55"/>
      <c r="E25" s="25"/>
      <c r="G25" s="55"/>
      <c r="H25" s="25"/>
      <c r="J25" s="55"/>
      <c r="K25" s="25"/>
      <c r="M25" s="55"/>
      <c r="N25" s="29"/>
      <c r="O25" s="55"/>
    </row>
    <row r="26" spans="2:15" ht="15">
      <c r="B26" s="25"/>
      <c r="D26" s="55">
        <v>5</v>
      </c>
      <c r="E26" s="25"/>
      <c r="G26" s="55">
        <v>4</v>
      </c>
      <c r="H26" s="25"/>
      <c r="J26" s="55">
        <v>4</v>
      </c>
      <c r="K26" s="25"/>
      <c r="M26" s="55">
        <v>5</v>
      </c>
      <c r="N26" s="29"/>
      <c r="O26" s="55"/>
    </row>
    <row r="27" spans="2:15" ht="15">
      <c r="B27" s="25"/>
      <c r="C27" s="1">
        <f>SUM(C24:C26)</f>
        <v>1031</v>
      </c>
      <c r="D27" s="55">
        <v>205</v>
      </c>
      <c r="E27" s="25"/>
      <c r="F27" s="1">
        <f>SUM(F24:F26)</f>
        <v>618</v>
      </c>
      <c r="G27" s="55">
        <v>254</v>
      </c>
      <c r="H27" s="25"/>
      <c r="I27" s="1">
        <f>SUM(I24:I26)</f>
        <v>5</v>
      </c>
      <c r="J27" s="55">
        <v>254</v>
      </c>
      <c r="K27" s="25"/>
      <c r="L27" s="1">
        <f>SUM(L24:L26)</f>
        <v>5</v>
      </c>
      <c r="M27" s="55">
        <v>205</v>
      </c>
      <c r="N27" s="29">
        <f>D27+G27+M27+J27</f>
        <v>918</v>
      </c>
      <c r="O27" s="55">
        <v>5</v>
      </c>
    </row>
    <row r="28" spans="4:15" ht="15">
      <c r="D28" s="56"/>
      <c r="G28" s="56"/>
      <c r="H28"/>
      <c r="J28" s="55"/>
      <c r="K28" s="35"/>
      <c r="M28" s="56"/>
      <c r="O28" s="55"/>
    </row>
    <row r="29" spans="1:15" ht="15">
      <c r="A29" s="26" t="s">
        <v>19</v>
      </c>
      <c r="B29" s="42" t="s">
        <v>36</v>
      </c>
      <c r="C29" s="40">
        <v>889</v>
      </c>
      <c r="D29" s="55"/>
      <c r="E29" s="42" t="s">
        <v>36</v>
      </c>
      <c r="F29" s="35">
        <v>539</v>
      </c>
      <c r="G29" s="55"/>
      <c r="H29" s="42" t="s">
        <v>36</v>
      </c>
      <c r="I29" s="40">
        <v>4</v>
      </c>
      <c r="J29" s="55"/>
      <c r="K29" s="42"/>
      <c r="L29" s="40"/>
      <c r="M29" s="55"/>
      <c r="N29" s="29"/>
      <c r="O29" s="55"/>
    </row>
    <row r="30" spans="2:15" ht="15">
      <c r="B30" s="25"/>
      <c r="D30" s="55"/>
      <c r="E30" s="25"/>
      <c r="G30" s="55"/>
      <c r="H30" s="43" t="s">
        <v>57</v>
      </c>
      <c r="I30" s="35">
        <v>0</v>
      </c>
      <c r="J30" s="55"/>
      <c r="K30" s="25"/>
      <c r="M30" s="55"/>
      <c r="N30" s="29"/>
      <c r="O30" s="55"/>
    </row>
    <row r="31" spans="2:15" ht="15">
      <c r="B31" s="25"/>
      <c r="D31" s="55">
        <v>6</v>
      </c>
      <c r="E31" s="25"/>
      <c r="G31" s="55">
        <v>6</v>
      </c>
      <c r="H31" s="25"/>
      <c r="J31" s="55">
        <v>6</v>
      </c>
      <c r="K31" s="25"/>
      <c r="M31" s="55"/>
      <c r="N31" s="29"/>
      <c r="O31" s="55"/>
    </row>
    <row r="32" spans="2:15" ht="15">
      <c r="B32" s="25"/>
      <c r="C32" s="1">
        <f>SUM(C29:C31)</f>
        <v>889</v>
      </c>
      <c r="D32" s="55">
        <v>163</v>
      </c>
      <c r="E32" s="25"/>
      <c r="F32" s="1">
        <f>SUM(F29:F31)</f>
        <v>539</v>
      </c>
      <c r="G32" s="55">
        <v>163</v>
      </c>
      <c r="H32" s="25"/>
      <c r="I32" s="1">
        <f>SUM(I29:I31)</f>
        <v>4</v>
      </c>
      <c r="J32" s="55">
        <v>163</v>
      </c>
      <c r="K32" s="25"/>
      <c r="L32" s="1">
        <f>SUM(L29:L31)</f>
        <v>0</v>
      </c>
      <c r="M32" s="55"/>
      <c r="N32" s="29">
        <f>D32+G32+M32+J32</f>
        <v>489</v>
      </c>
      <c r="O32" s="55">
        <v>6</v>
      </c>
    </row>
    <row r="33" spans="7:15" ht="15">
      <c r="G33" s="56"/>
      <c r="H33"/>
      <c r="J33" s="55"/>
      <c r="K33" s="35"/>
      <c r="M33" s="56"/>
      <c r="O33" s="55"/>
    </row>
    <row r="34" spans="1:15" ht="15">
      <c r="A34" s="26" t="s">
        <v>1</v>
      </c>
      <c r="B34" s="25"/>
      <c r="D34" s="1"/>
      <c r="E34" s="43" t="s">
        <v>42</v>
      </c>
      <c r="F34" s="35">
        <v>617</v>
      </c>
      <c r="G34" s="55"/>
      <c r="H34" s="25"/>
      <c r="J34" s="55"/>
      <c r="K34" s="43" t="s">
        <v>42</v>
      </c>
      <c r="L34" s="35">
        <v>3</v>
      </c>
      <c r="M34" s="55"/>
      <c r="N34" s="29"/>
      <c r="O34" s="55"/>
    </row>
    <row r="35" spans="2:15" ht="15">
      <c r="B35" s="25"/>
      <c r="D35" s="1"/>
      <c r="E35" s="25"/>
      <c r="G35" s="55"/>
      <c r="H35" s="25"/>
      <c r="J35" s="55"/>
      <c r="K35" s="25"/>
      <c r="M35" s="55"/>
      <c r="N35" s="29"/>
      <c r="O35" s="55"/>
    </row>
    <row r="36" spans="2:15" ht="15">
      <c r="B36" s="25"/>
      <c r="D36" s="1"/>
      <c r="E36" s="25"/>
      <c r="G36" s="55">
        <v>5</v>
      </c>
      <c r="H36" s="25"/>
      <c r="J36" s="55"/>
      <c r="K36" s="25"/>
      <c r="M36" s="55">
        <v>6</v>
      </c>
      <c r="N36" s="29"/>
      <c r="O36" s="55"/>
    </row>
    <row r="37" spans="2:15" ht="15">
      <c r="B37" s="25"/>
      <c r="C37" s="1">
        <f>SUM(C34:C36)</f>
        <v>0</v>
      </c>
      <c r="D37" s="1"/>
      <c r="E37" s="25"/>
      <c r="F37" s="1">
        <f>SUM(F34:F36)</f>
        <v>617</v>
      </c>
      <c r="G37" s="55">
        <v>205</v>
      </c>
      <c r="H37" s="25"/>
      <c r="I37" s="1">
        <f>SUM(I34:I36)</f>
        <v>0</v>
      </c>
      <c r="J37" s="55"/>
      <c r="K37" s="25"/>
      <c r="L37" s="1">
        <f>SUM(L34:L36)</f>
        <v>3</v>
      </c>
      <c r="M37" s="55">
        <v>163</v>
      </c>
      <c r="N37" s="29">
        <f>D37+G37+M37+J37</f>
        <v>368</v>
      </c>
      <c r="O37" s="55">
        <v>7</v>
      </c>
    </row>
    <row r="38" spans="2:15" ht="15">
      <c r="B38" s="25"/>
      <c r="C38" s="1"/>
      <c r="D38" s="1"/>
      <c r="E38" s="25"/>
      <c r="F38" s="1"/>
      <c r="G38" s="1"/>
      <c r="H38" s="25"/>
      <c r="I38" s="1"/>
      <c r="J38" s="55"/>
      <c r="K38" s="25"/>
      <c r="L38" s="1"/>
      <c r="M38" s="55"/>
      <c r="N38" s="29"/>
      <c r="O38" s="55"/>
    </row>
    <row r="39" spans="1:15" ht="16.5" customHeight="1">
      <c r="A39" s="26" t="s">
        <v>24</v>
      </c>
      <c r="B39" s="27"/>
      <c r="C39" s="30"/>
      <c r="E39" s="25"/>
      <c r="F39" s="30"/>
      <c r="H39" s="46" t="s">
        <v>58</v>
      </c>
      <c r="I39" s="40">
        <v>3</v>
      </c>
      <c r="J39" s="56"/>
      <c r="K39" s="46" t="s">
        <v>58</v>
      </c>
      <c r="L39" s="40">
        <v>0</v>
      </c>
      <c r="M39" s="56"/>
      <c r="N39" s="29"/>
      <c r="O39" s="55"/>
    </row>
    <row r="40" spans="2:15" ht="15">
      <c r="B40" s="27"/>
      <c r="C40" s="31"/>
      <c r="E40" s="25"/>
      <c r="F40" s="30"/>
      <c r="H40" s="27"/>
      <c r="J40" s="56"/>
      <c r="K40" s="27"/>
      <c r="M40" s="56"/>
      <c r="N40" s="29"/>
      <c r="O40" s="55"/>
    </row>
    <row r="41" spans="2:15" ht="15">
      <c r="B41" s="25"/>
      <c r="E41" s="25"/>
      <c r="H41" s="25"/>
      <c r="J41" s="56">
        <v>7</v>
      </c>
      <c r="K41" s="25"/>
      <c r="M41" s="56">
        <v>7</v>
      </c>
      <c r="N41" s="29"/>
      <c r="O41" s="55"/>
    </row>
    <row r="42" spans="2:15" ht="15">
      <c r="B42" s="25"/>
      <c r="C42" s="1">
        <f>SUM(C39:C41)</f>
        <v>0</v>
      </c>
      <c r="D42" s="1"/>
      <c r="E42" s="25"/>
      <c r="F42" s="1">
        <f>SUM(F39:F41)</f>
        <v>0</v>
      </c>
      <c r="G42" s="1"/>
      <c r="H42" s="25"/>
      <c r="I42" s="1">
        <v>3</v>
      </c>
      <c r="J42" s="55">
        <v>125</v>
      </c>
      <c r="K42" s="25"/>
      <c r="L42" s="1">
        <f>SUM(L39:L41)</f>
        <v>0</v>
      </c>
      <c r="M42" s="55">
        <v>125</v>
      </c>
      <c r="N42" s="29">
        <f>D42+G42+M42+J42</f>
        <v>250</v>
      </c>
      <c r="O42" s="55">
        <v>8</v>
      </c>
    </row>
    <row r="43" spans="8:10" ht="15">
      <c r="H43"/>
      <c r="J43" s="1"/>
    </row>
  </sheetData>
  <sheetProtection/>
  <mergeCells count="4">
    <mergeCell ref="K2:M2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="80" zoomScaleNormal="80" zoomScalePageLayoutView="0" workbookViewId="0" topLeftCell="A1">
      <selection activeCell="K14" sqref="K14"/>
    </sheetView>
  </sheetViews>
  <sheetFormatPr defaultColWidth="9.140625" defaultRowHeight="15"/>
  <cols>
    <col min="1" max="1" width="13.57421875" style="26" customWidth="1"/>
    <col min="2" max="2" width="16.57421875" style="26" bestFit="1" customWidth="1"/>
    <col min="3" max="3" width="11.421875" style="26" bestFit="1" customWidth="1"/>
    <col min="4" max="4" width="10.00390625" style="26" bestFit="1" customWidth="1"/>
    <col min="5" max="5" width="19.8515625" style="0" customWidth="1"/>
    <col min="6" max="6" width="10.57421875" style="41" bestFit="1" customWidth="1"/>
    <col min="7" max="7" width="10.00390625" style="41" bestFit="1" customWidth="1"/>
    <col min="8" max="8" width="20.00390625" style="0" customWidth="1"/>
    <col min="9" max="9" width="10.8515625" style="41" bestFit="1" customWidth="1"/>
    <col min="10" max="10" width="10.00390625" style="41" bestFit="1" customWidth="1"/>
    <col min="11" max="11" width="22.7109375" style="41" customWidth="1"/>
    <col min="12" max="12" width="10.28125" style="41" bestFit="1" customWidth="1"/>
    <col min="13" max="13" width="10.00390625" style="41" bestFit="1" customWidth="1"/>
    <col min="14" max="14" width="19.00390625" style="0" customWidth="1"/>
    <col min="15" max="15" width="10.28125" style="41" bestFit="1" customWidth="1"/>
    <col min="16" max="16" width="10.00390625" style="1" bestFit="1" customWidth="1"/>
    <col min="17" max="17" width="9.140625" style="26" customWidth="1"/>
    <col min="18" max="18" width="9.140625" style="1" customWidth="1"/>
  </cols>
  <sheetData>
    <row r="1" ht="15">
      <c r="E1" s="26" t="s">
        <v>71</v>
      </c>
    </row>
    <row r="2" spans="1:18" ht="15">
      <c r="A2" s="26" t="s">
        <v>7</v>
      </c>
      <c r="B2" s="86" t="s">
        <v>3</v>
      </c>
      <c r="C2" s="86"/>
      <c r="D2" s="86"/>
      <c r="E2" s="88" t="s">
        <v>66</v>
      </c>
      <c r="F2" s="88"/>
      <c r="G2" s="88"/>
      <c r="H2" s="87" t="s">
        <v>67</v>
      </c>
      <c r="I2" s="87"/>
      <c r="J2" s="87"/>
      <c r="K2" s="87" t="s">
        <v>68</v>
      </c>
      <c r="L2" s="87"/>
      <c r="M2" s="87"/>
      <c r="N2" s="86" t="s">
        <v>72</v>
      </c>
      <c r="O2" s="86"/>
      <c r="P2" s="86"/>
      <c r="Q2" s="1" t="s">
        <v>4</v>
      </c>
      <c r="R2" s="1" t="s">
        <v>5</v>
      </c>
    </row>
    <row r="3" spans="2:16" ht="15">
      <c r="B3" t="s">
        <v>6</v>
      </c>
      <c r="C3" s="41" t="s">
        <v>76</v>
      </c>
      <c r="D3" s="24" t="s">
        <v>9</v>
      </c>
      <c r="E3" t="s">
        <v>6</v>
      </c>
      <c r="F3" s="41" t="s">
        <v>74</v>
      </c>
      <c r="G3" s="41" t="s">
        <v>9</v>
      </c>
      <c r="H3" t="s">
        <v>6</v>
      </c>
      <c r="I3" s="41" t="s">
        <v>73</v>
      </c>
      <c r="J3" s="41" t="s">
        <v>9</v>
      </c>
      <c r="K3" t="s">
        <v>6</v>
      </c>
      <c r="L3" s="41" t="s">
        <v>73</v>
      </c>
      <c r="M3" s="41" t="s">
        <v>9</v>
      </c>
      <c r="N3" t="s">
        <v>6</v>
      </c>
      <c r="O3" s="41" t="s">
        <v>75</v>
      </c>
      <c r="P3" s="24" t="s">
        <v>9</v>
      </c>
    </row>
    <row r="4" spans="1:17" ht="15">
      <c r="A4" s="26" t="s">
        <v>8</v>
      </c>
      <c r="B4" s="42" t="s">
        <v>11</v>
      </c>
      <c r="C4" s="40">
        <v>1452</v>
      </c>
      <c r="D4" s="1"/>
      <c r="E4" s="42" t="s">
        <v>32</v>
      </c>
      <c r="F4" s="40">
        <v>721</v>
      </c>
      <c r="G4" s="1"/>
      <c r="H4" s="42" t="s">
        <v>13</v>
      </c>
      <c r="I4" s="40">
        <v>1584</v>
      </c>
      <c r="J4" s="1"/>
      <c r="K4" s="42" t="s">
        <v>38</v>
      </c>
      <c r="L4" s="40">
        <v>1329</v>
      </c>
      <c r="M4" s="1"/>
      <c r="N4" s="42" t="s">
        <v>38</v>
      </c>
      <c r="O4" s="40">
        <v>7</v>
      </c>
      <c r="Q4" s="29"/>
    </row>
    <row r="5" spans="2:17" ht="15">
      <c r="B5" s="42" t="s">
        <v>38</v>
      </c>
      <c r="C5" s="40">
        <v>1362</v>
      </c>
      <c r="D5" s="1"/>
      <c r="E5" s="42" t="s">
        <v>11</v>
      </c>
      <c r="F5" s="40">
        <v>704</v>
      </c>
      <c r="G5" s="1"/>
      <c r="H5" s="42" t="s">
        <v>11</v>
      </c>
      <c r="I5" s="40">
        <v>1488</v>
      </c>
      <c r="J5" s="1"/>
      <c r="K5" s="42" t="s">
        <v>11</v>
      </c>
      <c r="L5" s="40">
        <v>1284</v>
      </c>
      <c r="M5" s="1"/>
      <c r="N5" s="42" t="s">
        <v>11</v>
      </c>
      <c r="O5" s="40">
        <v>5</v>
      </c>
      <c r="Q5" s="29"/>
    </row>
    <row r="6" spans="2:17" ht="15">
      <c r="B6" s="42" t="s">
        <v>15</v>
      </c>
      <c r="C6" s="40">
        <v>1331</v>
      </c>
      <c r="D6" s="55">
        <v>1</v>
      </c>
      <c r="E6" s="42" t="s">
        <v>15</v>
      </c>
      <c r="F6" s="40">
        <v>698</v>
      </c>
      <c r="G6" s="55">
        <v>1</v>
      </c>
      <c r="H6" s="42" t="s">
        <v>38</v>
      </c>
      <c r="I6" s="40">
        <v>1452</v>
      </c>
      <c r="J6" s="55">
        <v>1</v>
      </c>
      <c r="K6" s="42" t="s">
        <v>15</v>
      </c>
      <c r="L6" s="40">
        <v>1234</v>
      </c>
      <c r="M6" s="55">
        <v>2</v>
      </c>
      <c r="N6" s="42" t="s">
        <v>15</v>
      </c>
      <c r="O6" s="40">
        <v>5</v>
      </c>
      <c r="P6" s="55">
        <v>1</v>
      </c>
      <c r="Q6" s="29"/>
    </row>
    <row r="7" spans="2:18" ht="15">
      <c r="B7" s="36"/>
      <c r="C7" s="1">
        <f>SUM(C4:C6)</f>
        <v>4145</v>
      </c>
      <c r="D7" s="55">
        <v>575</v>
      </c>
      <c r="E7" s="25"/>
      <c r="F7" s="1">
        <f>SUM(F4:F6)</f>
        <v>2123</v>
      </c>
      <c r="G7" s="55">
        <v>575</v>
      </c>
      <c r="H7" s="25"/>
      <c r="I7" s="1">
        <f>SUM(I4:I6)</f>
        <v>4524</v>
      </c>
      <c r="J7" s="55">
        <v>575</v>
      </c>
      <c r="K7" s="25"/>
      <c r="L7" s="1">
        <f>SUM(L4:L6)</f>
        <v>3847</v>
      </c>
      <c r="M7" s="55">
        <v>389</v>
      </c>
      <c r="N7" s="36"/>
      <c r="O7" s="1">
        <v>17</v>
      </c>
      <c r="P7" s="55">
        <v>575</v>
      </c>
      <c r="Q7" s="29">
        <f>J7+G7+D7+P7+M7</f>
        <v>2689</v>
      </c>
      <c r="R7" s="55">
        <v>1</v>
      </c>
    </row>
    <row r="8" spans="2:18" ht="15">
      <c r="B8" s="36"/>
      <c r="C8" s="1"/>
      <c r="D8" s="55"/>
      <c r="E8" s="25"/>
      <c r="F8" s="1"/>
      <c r="G8" s="55"/>
      <c r="H8" s="25"/>
      <c r="I8" s="1"/>
      <c r="J8" s="55"/>
      <c r="K8" s="25"/>
      <c r="L8" s="1"/>
      <c r="M8" s="1"/>
      <c r="N8" s="36"/>
      <c r="O8" s="1"/>
      <c r="P8" s="55"/>
      <c r="Q8" s="29"/>
      <c r="R8" s="55"/>
    </row>
    <row r="9" spans="1:18" ht="15" customHeight="1">
      <c r="A9" s="26" t="s">
        <v>28</v>
      </c>
      <c r="B9" s="42" t="s">
        <v>12</v>
      </c>
      <c r="C9" s="40">
        <v>1440</v>
      </c>
      <c r="D9" s="55"/>
      <c r="E9" s="42" t="s">
        <v>12</v>
      </c>
      <c r="F9" s="40">
        <v>711</v>
      </c>
      <c r="G9" s="55"/>
      <c r="H9" s="42" t="s">
        <v>12</v>
      </c>
      <c r="I9" s="40">
        <v>1598</v>
      </c>
      <c r="J9" s="55"/>
      <c r="K9" s="42" t="s">
        <v>12</v>
      </c>
      <c r="L9" s="40">
        <v>1354</v>
      </c>
      <c r="M9" s="1"/>
      <c r="N9" s="42" t="s">
        <v>12</v>
      </c>
      <c r="O9" s="40">
        <v>7</v>
      </c>
      <c r="P9" s="55"/>
      <c r="Q9" s="29"/>
      <c r="R9" s="55"/>
    </row>
    <row r="10" spans="2:18" ht="15" customHeight="1">
      <c r="B10" s="42" t="s">
        <v>30</v>
      </c>
      <c r="C10" s="40">
        <v>1374</v>
      </c>
      <c r="D10" s="55"/>
      <c r="E10" s="42" t="s">
        <v>53</v>
      </c>
      <c r="F10" s="40">
        <v>679</v>
      </c>
      <c r="G10" s="55"/>
      <c r="H10" s="42" t="s">
        <v>53</v>
      </c>
      <c r="I10" s="40">
        <v>1471</v>
      </c>
      <c r="J10" s="55"/>
      <c r="K10" s="42" t="s">
        <v>25</v>
      </c>
      <c r="L10" s="40">
        <v>1330</v>
      </c>
      <c r="M10" s="1"/>
      <c r="N10" s="42" t="s">
        <v>25</v>
      </c>
      <c r="O10" s="40">
        <v>5</v>
      </c>
      <c r="P10" s="55"/>
      <c r="Q10" s="29"/>
      <c r="R10" s="55"/>
    </row>
    <row r="11" spans="2:18" ht="15" customHeight="1">
      <c r="B11" s="42" t="s">
        <v>27</v>
      </c>
      <c r="C11" s="40">
        <v>1307</v>
      </c>
      <c r="D11" s="55">
        <v>2</v>
      </c>
      <c r="E11" s="42" t="s">
        <v>30</v>
      </c>
      <c r="F11" s="40">
        <v>547</v>
      </c>
      <c r="G11" s="55">
        <v>2</v>
      </c>
      <c r="H11" s="42" t="s">
        <v>27</v>
      </c>
      <c r="I11" s="40">
        <v>1398</v>
      </c>
      <c r="J11" s="55">
        <v>2</v>
      </c>
      <c r="K11" s="42" t="s">
        <v>30</v>
      </c>
      <c r="L11" s="40">
        <v>1168</v>
      </c>
      <c r="M11" s="55">
        <v>1</v>
      </c>
      <c r="N11" s="42" t="s">
        <v>27</v>
      </c>
      <c r="O11" s="40">
        <v>4</v>
      </c>
      <c r="P11" s="55">
        <v>2</v>
      </c>
      <c r="Q11" s="29"/>
      <c r="R11" s="55"/>
    </row>
    <row r="12" spans="2:18" ht="15">
      <c r="B12" s="36"/>
      <c r="C12" s="1">
        <f>SUM(C9:C11)</f>
        <v>4121</v>
      </c>
      <c r="D12" s="55">
        <v>389</v>
      </c>
      <c r="E12" s="25"/>
      <c r="F12" s="1">
        <f>SUM(F9:F11)</f>
        <v>1937</v>
      </c>
      <c r="G12" s="55">
        <v>389</v>
      </c>
      <c r="H12" s="25"/>
      <c r="I12" s="1">
        <f>SUM(I9:I11)</f>
        <v>4467</v>
      </c>
      <c r="J12" s="55">
        <v>389</v>
      </c>
      <c r="K12" s="25"/>
      <c r="L12" s="1">
        <f>SUM(L9:L11)</f>
        <v>3852</v>
      </c>
      <c r="M12" s="55">
        <v>575</v>
      </c>
      <c r="N12" s="36"/>
      <c r="O12" s="1">
        <v>16</v>
      </c>
      <c r="P12" s="55">
        <v>389</v>
      </c>
      <c r="Q12" s="29">
        <f>J12+G12+D12+P12+M12</f>
        <v>2131</v>
      </c>
      <c r="R12" s="55">
        <v>2</v>
      </c>
    </row>
    <row r="13" spans="2:18" ht="15">
      <c r="B13" s="36"/>
      <c r="C13" s="41"/>
      <c r="D13" s="55"/>
      <c r="E13" s="25"/>
      <c r="G13" s="56"/>
      <c r="H13" s="25"/>
      <c r="J13" s="55"/>
      <c r="K13" s="25"/>
      <c r="M13" s="1"/>
      <c r="N13" s="36"/>
      <c r="P13" s="55"/>
      <c r="Q13" s="29"/>
      <c r="R13" s="55"/>
    </row>
    <row r="14" spans="1:18" ht="15">
      <c r="A14" s="26" t="s">
        <v>26</v>
      </c>
      <c r="B14" s="42" t="s">
        <v>31</v>
      </c>
      <c r="C14" s="40">
        <v>1317</v>
      </c>
      <c r="D14" s="55"/>
      <c r="E14" s="42" t="s">
        <v>31</v>
      </c>
      <c r="F14" s="40">
        <v>637</v>
      </c>
      <c r="G14" s="55"/>
      <c r="H14" s="42" t="s">
        <v>31</v>
      </c>
      <c r="I14" s="40">
        <v>1348</v>
      </c>
      <c r="J14" s="55"/>
      <c r="K14" s="42" t="s">
        <v>31</v>
      </c>
      <c r="L14" s="40">
        <v>1179</v>
      </c>
      <c r="M14" s="1"/>
      <c r="N14" s="42" t="s">
        <v>31</v>
      </c>
      <c r="O14" s="40">
        <v>5</v>
      </c>
      <c r="P14" s="55"/>
      <c r="Q14" s="29"/>
      <c r="R14" s="55"/>
    </row>
    <row r="15" spans="2:18" ht="15">
      <c r="B15" s="42" t="s">
        <v>77</v>
      </c>
      <c r="C15" s="28">
        <v>1206</v>
      </c>
      <c r="D15" s="55"/>
      <c r="E15" s="42" t="s">
        <v>78</v>
      </c>
      <c r="F15" s="40">
        <v>545</v>
      </c>
      <c r="G15" s="55"/>
      <c r="H15" s="42" t="s">
        <v>77</v>
      </c>
      <c r="I15" s="30">
        <v>1124</v>
      </c>
      <c r="J15" s="55"/>
      <c r="K15" s="42" t="s">
        <v>77</v>
      </c>
      <c r="L15" s="40">
        <v>1043</v>
      </c>
      <c r="M15" s="1"/>
      <c r="N15" s="43"/>
      <c r="O15" s="40"/>
      <c r="P15" s="55"/>
      <c r="Q15" s="29"/>
      <c r="R15" s="55"/>
    </row>
    <row r="16" spans="2:18" ht="15">
      <c r="B16" s="42" t="s">
        <v>78</v>
      </c>
      <c r="C16" s="40">
        <v>1031</v>
      </c>
      <c r="D16" s="55">
        <v>3</v>
      </c>
      <c r="E16" s="42" t="s">
        <v>77</v>
      </c>
      <c r="F16" s="30">
        <v>518</v>
      </c>
      <c r="G16" s="55">
        <v>3</v>
      </c>
      <c r="H16" s="42" t="s">
        <v>78</v>
      </c>
      <c r="I16" s="40">
        <v>1034</v>
      </c>
      <c r="J16" s="55">
        <v>4</v>
      </c>
      <c r="K16" s="42" t="s">
        <v>78</v>
      </c>
      <c r="L16" s="40">
        <v>893</v>
      </c>
      <c r="M16" s="55">
        <v>3</v>
      </c>
      <c r="N16" s="25"/>
      <c r="P16" s="55">
        <v>5</v>
      </c>
      <c r="Q16" s="29"/>
      <c r="R16" s="55"/>
    </row>
    <row r="17" spans="2:18" ht="15">
      <c r="B17" s="25"/>
      <c r="C17" s="1">
        <f>SUM(C14:C16)</f>
        <v>3554</v>
      </c>
      <c r="D17" s="55">
        <v>312</v>
      </c>
      <c r="E17" s="25"/>
      <c r="F17" s="45">
        <f>SUM(F14:F16)</f>
        <v>1700</v>
      </c>
      <c r="G17" s="55">
        <v>312</v>
      </c>
      <c r="H17" s="25"/>
      <c r="I17" s="1">
        <f>SUM(I14:I16)</f>
        <v>3506</v>
      </c>
      <c r="J17" s="55">
        <v>254</v>
      </c>
      <c r="K17" s="25"/>
      <c r="L17" s="1">
        <f>SUM(L14:L16)</f>
        <v>3115</v>
      </c>
      <c r="M17" s="55">
        <v>312</v>
      </c>
      <c r="N17" s="25"/>
      <c r="O17" s="1">
        <v>5</v>
      </c>
      <c r="P17" s="55">
        <v>205</v>
      </c>
      <c r="Q17" s="29">
        <f>J17+G17+D17+P17+M17</f>
        <v>1395</v>
      </c>
      <c r="R17" s="55">
        <v>3</v>
      </c>
    </row>
    <row r="18" spans="2:18" ht="15">
      <c r="B18" s="25"/>
      <c r="C18" s="1"/>
      <c r="D18" s="55"/>
      <c r="E18" s="25"/>
      <c r="F18" s="1"/>
      <c r="G18" s="55"/>
      <c r="H18" s="25"/>
      <c r="I18" s="1"/>
      <c r="J18" s="55"/>
      <c r="K18" s="25"/>
      <c r="L18" s="1"/>
      <c r="M18" s="1"/>
      <c r="N18" s="25"/>
      <c r="O18" s="1"/>
      <c r="P18" s="55"/>
      <c r="Q18" s="29"/>
      <c r="R18" s="55"/>
    </row>
    <row r="19" spans="1:18" ht="15">
      <c r="A19" s="26" t="s">
        <v>0</v>
      </c>
      <c r="B19" s="42" t="s">
        <v>18</v>
      </c>
      <c r="C19" s="40">
        <v>1211</v>
      </c>
      <c r="D19" s="55"/>
      <c r="E19" s="42" t="s">
        <v>37</v>
      </c>
      <c r="F19" s="40">
        <v>586</v>
      </c>
      <c r="G19" s="55"/>
      <c r="H19" s="42" t="s">
        <v>17</v>
      </c>
      <c r="I19" s="40">
        <v>1288</v>
      </c>
      <c r="J19" s="55"/>
      <c r="K19" s="42" t="s">
        <v>18</v>
      </c>
      <c r="L19" s="40">
        <v>1057</v>
      </c>
      <c r="M19" s="1"/>
      <c r="N19" s="42" t="s">
        <v>17</v>
      </c>
      <c r="O19" s="40">
        <v>4</v>
      </c>
      <c r="P19" s="55"/>
      <c r="Q19" s="29"/>
      <c r="R19" s="55"/>
    </row>
    <row r="20" spans="2:18" ht="15">
      <c r="B20" s="42" t="s">
        <v>79</v>
      </c>
      <c r="C20" s="40">
        <v>1130</v>
      </c>
      <c r="D20" s="55"/>
      <c r="E20" s="42" t="s">
        <v>18</v>
      </c>
      <c r="F20" s="40">
        <v>394</v>
      </c>
      <c r="G20" s="55"/>
      <c r="H20" s="42" t="s">
        <v>79</v>
      </c>
      <c r="I20" s="40">
        <v>1170</v>
      </c>
      <c r="J20" s="55"/>
      <c r="K20" s="42" t="s">
        <v>37</v>
      </c>
      <c r="L20" s="40">
        <v>1009</v>
      </c>
      <c r="M20" s="1"/>
      <c r="N20" s="42" t="s">
        <v>18</v>
      </c>
      <c r="O20" s="40">
        <v>3</v>
      </c>
      <c r="P20" s="55"/>
      <c r="Q20" s="29"/>
      <c r="R20" s="55"/>
    </row>
    <row r="21" spans="2:18" ht="15">
      <c r="B21" s="42" t="s">
        <v>37</v>
      </c>
      <c r="C21" s="40">
        <v>1070</v>
      </c>
      <c r="D21" s="55">
        <v>4</v>
      </c>
      <c r="E21" s="42" t="s">
        <v>79</v>
      </c>
      <c r="F21" s="40">
        <v>152</v>
      </c>
      <c r="G21" s="55">
        <v>4</v>
      </c>
      <c r="H21" s="42" t="s">
        <v>37</v>
      </c>
      <c r="I21" s="40">
        <v>1059</v>
      </c>
      <c r="J21" s="55">
        <v>3</v>
      </c>
      <c r="K21" s="42" t="s">
        <v>17</v>
      </c>
      <c r="L21" s="40">
        <v>806</v>
      </c>
      <c r="M21" s="55">
        <v>4</v>
      </c>
      <c r="N21" s="42" t="s">
        <v>37</v>
      </c>
      <c r="O21" s="57">
        <v>3</v>
      </c>
      <c r="P21" s="55">
        <v>3</v>
      </c>
      <c r="Q21" s="29"/>
      <c r="R21" s="55"/>
    </row>
    <row r="22" spans="2:18" ht="15">
      <c r="B22" s="25"/>
      <c r="C22" s="1">
        <f>SUM(C19:C21)</f>
        <v>3411</v>
      </c>
      <c r="D22" s="55">
        <v>254</v>
      </c>
      <c r="E22" s="25"/>
      <c r="F22" s="45">
        <f>SUM(F19:F21)</f>
        <v>1132</v>
      </c>
      <c r="G22" s="55">
        <v>254</v>
      </c>
      <c r="H22" s="25"/>
      <c r="I22" s="1">
        <f>SUM(I19:I21)</f>
        <v>3517</v>
      </c>
      <c r="J22" s="55">
        <v>312</v>
      </c>
      <c r="K22" s="25"/>
      <c r="L22" s="1">
        <f>SUM(L19:L21)</f>
        <v>2872</v>
      </c>
      <c r="M22" s="55">
        <v>254</v>
      </c>
      <c r="N22" s="25"/>
      <c r="O22" s="1">
        <v>10</v>
      </c>
      <c r="P22" s="55">
        <v>312</v>
      </c>
      <c r="Q22" s="29">
        <f>J22+G22+D22+P22+M22</f>
        <v>1386</v>
      </c>
      <c r="R22" s="55">
        <v>4</v>
      </c>
    </row>
    <row r="23" spans="2:18" ht="15">
      <c r="B23" s="25"/>
      <c r="C23" s="41"/>
      <c r="D23" s="55"/>
      <c r="E23" s="25"/>
      <c r="G23" s="56"/>
      <c r="H23" s="25"/>
      <c r="J23" s="55"/>
      <c r="K23" s="25"/>
      <c r="M23" s="1"/>
      <c r="N23" s="25"/>
      <c r="P23" s="55"/>
      <c r="Q23" s="29"/>
      <c r="R23" s="55"/>
    </row>
    <row r="24" spans="1:18" ht="15">
      <c r="A24" s="26" t="s">
        <v>39</v>
      </c>
      <c r="B24" s="42" t="s">
        <v>56</v>
      </c>
      <c r="C24" s="40">
        <v>1304</v>
      </c>
      <c r="D24" s="55"/>
      <c r="E24" s="42" t="s">
        <v>56</v>
      </c>
      <c r="F24" s="40">
        <v>608</v>
      </c>
      <c r="G24" s="55"/>
      <c r="H24" s="42" t="s">
        <v>56</v>
      </c>
      <c r="I24" s="40">
        <v>1473</v>
      </c>
      <c r="J24" s="55"/>
      <c r="K24" s="42" t="s">
        <v>56</v>
      </c>
      <c r="L24" s="40">
        <v>1227</v>
      </c>
      <c r="M24" s="1"/>
      <c r="N24" s="42" t="s">
        <v>56</v>
      </c>
      <c r="O24" s="40">
        <v>4</v>
      </c>
      <c r="P24" s="55"/>
      <c r="Q24" s="29"/>
      <c r="R24" s="55"/>
    </row>
    <row r="25" spans="2:18" ht="15">
      <c r="B25" s="42" t="s">
        <v>80</v>
      </c>
      <c r="C25" s="31">
        <v>1178</v>
      </c>
      <c r="D25" s="55"/>
      <c r="E25" s="42" t="s">
        <v>80</v>
      </c>
      <c r="F25" s="30">
        <v>455</v>
      </c>
      <c r="G25" s="55"/>
      <c r="H25" s="42" t="s">
        <v>80</v>
      </c>
      <c r="I25" s="30">
        <v>1397</v>
      </c>
      <c r="J25" s="55"/>
      <c r="K25" s="42" t="s">
        <v>80</v>
      </c>
      <c r="L25" s="30">
        <v>742</v>
      </c>
      <c r="M25" s="1"/>
      <c r="N25" s="42" t="s">
        <v>80</v>
      </c>
      <c r="O25" s="41">
        <v>2</v>
      </c>
      <c r="P25" s="55"/>
      <c r="Q25" s="29"/>
      <c r="R25" s="55"/>
    </row>
    <row r="26" spans="2:18" ht="15">
      <c r="B26" s="25"/>
      <c r="C26" s="41"/>
      <c r="D26" s="55">
        <v>5</v>
      </c>
      <c r="E26" s="25"/>
      <c r="G26" s="55">
        <v>5</v>
      </c>
      <c r="H26" s="25"/>
      <c r="J26" s="55">
        <v>5</v>
      </c>
      <c r="K26" s="25"/>
      <c r="L26" s="1">
        <f>SUM(L18:L25)</f>
        <v>7713</v>
      </c>
      <c r="M26" s="55">
        <v>5</v>
      </c>
      <c r="N26" s="25"/>
      <c r="O26" s="34">
        <v>6</v>
      </c>
      <c r="P26" s="55">
        <v>4</v>
      </c>
      <c r="Q26" s="29"/>
      <c r="R26" s="55"/>
    </row>
    <row r="27" spans="2:18" ht="15">
      <c r="B27" s="25"/>
      <c r="C27" s="1">
        <f>SUM(C24:C26)</f>
        <v>2482</v>
      </c>
      <c r="D27" s="55">
        <v>205</v>
      </c>
      <c r="E27" s="25"/>
      <c r="F27" s="1">
        <f>SUM(F24:F26)</f>
        <v>1063</v>
      </c>
      <c r="G27" s="55">
        <v>205</v>
      </c>
      <c r="H27" s="25"/>
      <c r="I27" s="1">
        <f>SUM(I24:I26)</f>
        <v>2870</v>
      </c>
      <c r="J27" s="55">
        <v>205</v>
      </c>
      <c r="K27" s="25"/>
      <c r="L27" s="1"/>
      <c r="M27" s="55">
        <v>205</v>
      </c>
      <c r="N27" s="25"/>
      <c r="O27" s="1"/>
      <c r="P27" s="55">
        <v>254</v>
      </c>
      <c r="Q27" s="29">
        <f>J27+G27+D27+P27+M27</f>
        <v>1074</v>
      </c>
      <c r="R27" s="55">
        <v>5</v>
      </c>
    </row>
    <row r="28" spans="2:18" ht="15">
      <c r="B28" s="41"/>
      <c r="C28" s="41"/>
      <c r="D28" s="41"/>
      <c r="G28" s="56"/>
      <c r="J28" s="56"/>
      <c r="K28"/>
      <c r="P28" s="55"/>
      <c r="R28" s="55"/>
    </row>
    <row r="29" spans="1:18" ht="15">
      <c r="A29" s="26" t="s">
        <v>19</v>
      </c>
      <c r="B29" s="42" t="s">
        <v>36</v>
      </c>
      <c r="C29" s="40">
        <v>1196</v>
      </c>
      <c r="D29" s="1"/>
      <c r="E29" s="42" t="s">
        <v>36</v>
      </c>
      <c r="F29" s="40">
        <v>648</v>
      </c>
      <c r="G29" s="55"/>
      <c r="H29" s="42" t="s">
        <v>36</v>
      </c>
      <c r="I29" s="40">
        <v>1169</v>
      </c>
      <c r="J29" s="55"/>
      <c r="K29" s="42" t="s">
        <v>36</v>
      </c>
      <c r="L29" s="40">
        <v>775</v>
      </c>
      <c r="M29" s="1"/>
      <c r="N29" s="42" t="s">
        <v>36</v>
      </c>
      <c r="O29" s="40">
        <v>4</v>
      </c>
      <c r="P29" s="55"/>
      <c r="Q29" s="29"/>
      <c r="R29" s="55"/>
    </row>
    <row r="30" spans="2:18" ht="15">
      <c r="B30" s="25"/>
      <c r="C30" s="41"/>
      <c r="D30" s="1"/>
      <c r="E30" s="25"/>
      <c r="G30" s="55"/>
      <c r="H30" s="25"/>
      <c r="J30" s="55"/>
      <c r="K30" s="25"/>
      <c r="M30" s="1"/>
      <c r="N30" s="43" t="s">
        <v>57</v>
      </c>
      <c r="O30" s="41">
        <v>1</v>
      </c>
      <c r="P30" s="55"/>
      <c r="Q30" s="29"/>
      <c r="R30" s="55"/>
    </row>
    <row r="31" spans="2:18" ht="15">
      <c r="B31" s="25"/>
      <c r="C31" s="41"/>
      <c r="D31" s="55">
        <v>6</v>
      </c>
      <c r="E31" s="25"/>
      <c r="G31" s="55">
        <v>6</v>
      </c>
      <c r="H31" s="25"/>
      <c r="J31" s="55">
        <v>6</v>
      </c>
      <c r="K31" s="25"/>
      <c r="M31" s="55">
        <v>6</v>
      </c>
      <c r="N31" s="25"/>
      <c r="P31" s="55">
        <v>6</v>
      </c>
      <c r="Q31" s="29"/>
      <c r="R31" s="55"/>
    </row>
    <row r="32" spans="2:18" ht="15">
      <c r="B32" s="25"/>
      <c r="C32" s="1">
        <f>SUM(C29:C31)</f>
        <v>1196</v>
      </c>
      <c r="D32" s="55">
        <v>163</v>
      </c>
      <c r="E32" s="25"/>
      <c r="F32" s="1">
        <f>SUM(F29:F31)</f>
        <v>648</v>
      </c>
      <c r="G32" s="55">
        <v>163</v>
      </c>
      <c r="H32" s="25"/>
      <c r="I32" s="1">
        <f>SUM(I29:I31)</f>
        <v>1169</v>
      </c>
      <c r="J32" s="55">
        <v>163</v>
      </c>
      <c r="K32" s="25"/>
      <c r="L32" s="1">
        <v>775</v>
      </c>
      <c r="M32" s="55">
        <v>163</v>
      </c>
      <c r="N32" s="25"/>
      <c r="O32" s="1">
        <v>5</v>
      </c>
      <c r="P32" s="55">
        <v>163</v>
      </c>
      <c r="Q32" s="29">
        <f>J32+G32+D32+P32+M32</f>
        <v>815</v>
      </c>
      <c r="R32" s="55">
        <v>6</v>
      </c>
    </row>
    <row r="33" spans="11:16" ht="15">
      <c r="K33"/>
      <c r="M33" s="1"/>
      <c r="N33" s="41"/>
      <c r="P33" s="56"/>
    </row>
    <row r="34" spans="5:17" ht="15">
      <c r="E34" s="25"/>
      <c r="G34" s="1"/>
      <c r="H34" s="43"/>
      <c r="J34" s="1"/>
      <c r="K34" s="25"/>
      <c r="M34" s="1"/>
      <c r="N34" s="43"/>
      <c r="Q34" s="29"/>
    </row>
    <row r="35" spans="5:17" ht="15">
      <c r="E35" s="25"/>
      <c r="G35" s="1"/>
      <c r="H35" s="25"/>
      <c r="J35" s="1"/>
      <c r="K35" s="25"/>
      <c r="M35" s="1"/>
      <c r="N35" s="25"/>
      <c r="Q35" s="29"/>
    </row>
    <row r="36" spans="5:17" ht="15">
      <c r="E36" s="25"/>
      <c r="G36" s="1"/>
      <c r="H36" s="25"/>
      <c r="J36" s="1"/>
      <c r="K36" s="25"/>
      <c r="M36" s="1"/>
      <c r="N36" s="25"/>
      <c r="Q36" s="29"/>
    </row>
    <row r="37" spans="5:17" ht="15">
      <c r="E37" s="25"/>
      <c r="F37" s="1"/>
      <c r="G37" s="1"/>
      <c r="H37" s="25"/>
      <c r="I37" s="1"/>
      <c r="J37" s="1"/>
      <c r="K37" s="25"/>
      <c r="L37" s="1"/>
      <c r="M37" s="1"/>
      <c r="N37" s="25"/>
      <c r="O37" s="1"/>
      <c r="Q37" s="29"/>
    </row>
    <row r="38" spans="5:17" ht="15">
      <c r="E38" s="25"/>
      <c r="F38" s="1"/>
      <c r="G38" s="1"/>
      <c r="H38" s="25"/>
      <c r="I38" s="1"/>
      <c r="J38" s="1"/>
      <c r="K38" s="25"/>
      <c r="L38" s="1"/>
      <c r="M38" s="1"/>
      <c r="N38" s="25"/>
      <c r="O38" s="1"/>
      <c r="Q38" s="29"/>
    </row>
    <row r="39" spans="5:17" ht="16.5" customHeight="1">
      <c r="E39" s="27"/>
      <c r="F39" s="30"/>
      <c r="H39" s="25"/>
      <c r="I39" s="30"/>
      <c r="K39" s="46"/>
      <c r="L39" s="40"/>
      <c r="N39" s="46"/>
      <c r="O39" s="40"/>
      <c r="P39" s="41"/>
      <c r="Q39" s="29"/>
    </row>
    <row r="40" spans="5:17" ht="15">
      <c r="E40" s="27"/>
      <c r="F40" s="31"/>
      <c r="H40" s="25"/>
      <c r="I40" s="30"/>
      <c r="K40" s="27"/>
      <c r="N40" s="27"/>
      <c r="P40" s="41"/>
      <c r="Q40" s="29"/>
    </row>
    <row r="41" spans="5:17" ht="15">
      <c r="E41" s="25"/>
      <c r="H41" s="25"/>
      <c r="K41" s="25"/>
      <c r="N41" s="25"/>
      <c r="P41" s="41"/>
      <c r="Q41" s="29"/>
    </row>
    <row r="42" spans="5:17" ht="15">
      <c r="E42" s="25"/>
      <c r="F42" s="1"/>
      <c r="G42" s="1"/>
      <c r="H42" s="25"/>
      <c r="I42" s="1"/>
      <c r="J42" s="1"/>
      <c r="K42" s="25"/>
      <c r="L42" s="1"/>
      <c r="M42" s="1"/>
      <c r="N42" s="25"/>
      <c r="O42" s="1"/>
      <c r="Q42" s="29"/>
    </row>
    <row r="43" spans="11:13" ht="15">
      <c r="K43"/>
      <c r="M43" s="1"/>
    </row>
  </sheetData>
  <sheetProtection/>
  <mergeCells count="5">
    <mergeCell ref="N2:P2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10">
      <selection activeCell="A1" sqref="A1:IV16384"/>
    </sheetView>
  </sheetViews>
  <sheetFormatPr defaultColWidth="9.140625" defaultRowHeight="15"/>
  <cols>
    <col min="1" max="1" width="13.57421875" style="26" customWidth="1"/>
    <col min="2" max="2" width="16.57421875" style="26" bestFit="1" customWidth="1"/>
    <col min="3" max="3" width="11.421875" style="26" bestFit="1" customWidth="1"/>
    <col min="4" max="4" width="10.00390625" style="26" bestFit="1" customWidth="1"/>
    <col min="5" max="5" width="19.8515625" style="0" customWidth="1"/>
    <col min="6" max="6" width="10.57421875" style="58" bestFit="1" customWidth="1"/>
    <col min="7" max="7" width="10.00390625" style="58" bestFit="1" customWidth="1"/>
    <col min="8" max="8" width="20.00390625" style="0" customWidth="1"/>
    <col min="9" max="9" width="10.8515625" style="58" bestFit="1" customWidth="1"/>
    <col min="10" max="10" width="10.00390625" style="58" bestFit="1" customWidth="1"/>
    <col min="11" max="11" width="22.7109375" style="58" customWidth="1"/>
    <col min="12" max="12" width="10.28125" style="58" bestFit="1" customWidth="1"/>
    <col min="13" max="13" width="10.00390625" style="58" bestFit="1" customWidth="1"/>
    <col min="14" max="14" width="19.00390625" style="0" customWidth="1"/>
    <col min="15" max="15" width="10.28125" style="58" bestFit="1" customWidth="1"/>
    <col min="16" max="16" width="10.00390625" style="1" bestFit="1" customWidth="1"/>
    <col min="17" max="17" width="9.140625" style="26" customWidth="1"/>
    <col min="18" max="18" width="9.140625" style="1" customWidth="1"/>
  </cols>
  <sheetData>
    <row r="1" ht="15">
      <c r="E1" s="26" t="s">
        <v>84</v>
      </c>
    </row>
    <row r="2" spans="1:18" ht="15">
      <c r="A2" s="26" t="s">
        <v>7</v>
      </c>
      <c r="B2" s="86" t="s">
        <v>20</v>
      </c>
      <c r="C2" s="86"/>
      <c r="D2" s="86"/>
      <c r="E2" s="88" t="s">
        <v>85</v>
      </c>
      <c r="F2" s="88"/>
      <c r="G2" s="88"/>
      <c r="H2" s="87" t="s">
        <v>2</v>
      </c>
      <c r="I2" s="87"/>
      <c r="J2" s="87"/>
      <c r="K2" s="87" t="s">
        <v>10</v>
      </c>
      <c r="L2" s="87"/>
      <c r="M2" s="87"/>
      <c r="N2" s="86" t="s">
        <v>72</v>
      </c>
      <c r="O2" s="86"/>
      <c r="P2" s="86"/>
      <c r="Q2" s="1" t="s">
        <v>4</v>
      </c>
      <c r="R2" s="1" t="s">
        <v>5</v>
      </c>
    </row>
    <row r="3" spans="2:16" ht="15">
      <c r="B3" t="s">
        <v>6</v>
      </c>
      <c r="C3" s="58" t="s">
        <v>76</v>
      </c>
      <c r="D3" s="24" t="s">
        <v>9</v>
      </c>
      <c r="E3" t="s">
        <v>6</v>
      </c>
      <c r="F3" s="58" t="s">
        <v>74</v>
      </c>
      <c r="G3" s="58" t="s">
        <v>9</v>
      </c>
      <c r="H3" t="s">
        <v>6</v>
      </c>
      <c r="I3" s="58" t="s">
        <v>73</v>
      </c>
      <c r="J3" s="58" t="s">
        <v>9</v>
      </c>
      <c r="K3" t="s">
        <v>6</v>
      </c>
      <c r="L3" s="58" t="s">
        <v>73</v>
      </c>
      <c r="M3" s="58" t="s">
        <v>9</v>
      </c>
      <c r="N3" t="s">
        <v>6</v>
      </c>
      <c r="O3" s="58" t="s">
        <v>75</v>
      </c>
      <c r="P3" s="24" t="s">
        <v>9</v>
      </c>
    </row>
    <row r="4" spans="1:17" ht="15">
      <c r="A4" s="26" t="s">
        <v>8</v>
      </c>
      <c r="B4" s="42" t="s">
        <v>11</v>
      </c>
      <c r="C4" s="60">
        <v>1406</v>
      </c>
      <c r="D4" s="1"/>
      <c r="E4" s="42" t="s">
        <v>11</v>
      </c>
      <c r="F4" s="60">
        <v>562</v>
      </c>
      <c r="G4" s="1"/>
      <c r="H4" s="42" t="s">
        <v>11</v>
      </c>
      <c r="I4" s="60">
        <v>1194</v>
      </c>
      <c r="J4" s="1"/>
      <c r="K4" s="42" t="s">
        <v>15</v>
      </c>
      <c r="L4" s="60">
        <v>1328</v>
      </c>
      <c r="M4" s="1"/>
      <c r="N4" s="42" t="s">
        <v>86</v>
      </c>
      <c r="O4" s="60">
        <v>6</v>
      </c>
      <c r="Q4" s="29"/>
    </row>
    <row r="5" spans="2:17" ht="15">
      <c r="B5" s="42" t="s">
        <v>13</v>
      </c>
      <c r="C5" s="60">
        <v>1393</v>
      </c>
      <c r="D5" s="1"/>
      <c r="E5" s="42" t="s">
        <v>15</v>
      </c>
      <c r="F5" s="60">
        <v>561</v>
      </c>
      <c r="G5" s="1"/>
      <c r="H5" s="42" t="s">
        <v>87</v>
      </c>
      <c r="I5" s="60">
        <v>1116</v>
      </c>
      <c r="J5" s="1"/>
      <c r="K5" s="42" t="s">
        <v>13</v>
      </c>
      <c r="L5" s="60">
        <v>1324</v>
      </c>
      <c r="M5" s="1"/>
      <c r="N5" s="42" t="s">
        <v>32</v>
      </c>
      <c r="O5" s="60">
        <v>6</v>
      </c>
      <c r="Q5" s="29"/>
    </row>
    <row r="6" spans="2:17" ht="15">
      <c r="B6" s="42" t="s">
        <v>38</v>
      </c>
      <c r="C6" s="60">
        <v>1329</v>
      </c>
      <c r="D6" s="55">
        <v>1</v>
      </c>
      <c r="E6" s="42" t="s">
        <v>86</v>
      </c>
      <c r="F6" s="60">
        <v>542</v>
      </c>
      <c r="G6" s="55">
        <v>2</v>
      </c>
      <c r="H6" s="42" t="s">
        <v>13</v>
      </c>
      <c r="I6" s="60">
        <v>1086</v>
      </c>
      <c r="J6" s="55">
        <v>2</v>
      </c>
      <c r="K6" s="42" t="s">
        <v>86</v>
      </c>
      <c r="L6" s="60">
        <v>1312</v>
      </c>
      <c r="M6" s="55">
        <v>1</v>
      </c>
      <c r="N6" s="42" t="s">
        <v>16</v>
      </c>
      <c r="O6" s="60">
        <v>6</v>
      </c>
      <c r="P6" s="55">
        <v>1</v>
      </c>
      <c r="Q6" s="29"/>
    </row>
    <row r="7" spans="2:18" ht="15">
      <c r="B7" s="36"/>
      <c r="C7" s="1">
        <f>SUM(C4:C6)</f>
        <v>4128</v>
      </c>
      <c r="D7" s="55">
        <v>575</v>
      </c>
      <c r="E7" s="25"/>
      <c r="F7" s="1">
        <f>SUM(F4:F6)</f>
        <v>1665</v>
      </c>
      <c r="G7" s="55">
        <v>389</v>
      </c>
      <c r="H7" s="25"/>
      <c r="I7" s="1">
        <f>SUM(I4:I6)</f>
        <v>3396</v>
      </c>
      <c r="J7" s="55">
        <v>389</v>
      </c>
      <c r="K7" s="25"/>
      <c r="L7" s="1">
        <f>SUM(L4:L6)</f>
        <v>3964</v>
      </c>
      <c r="M7" s="55">
        <v>575</v>
      </c>
      <c r="N7" s="36"/>
      <c r="O7" s="1">
        <f>SUM(O4:O6)</f>
        <v>18</v>
      </c>
      <c r="P7" s="55">
        <v>575</v>
      </c>
      <c r="Q7" s="29">
        <f>J7+G7+D7+P7+M7</f>
        <v>2503</v>
      </c>
      <c r="R7" s="55">
        <v>1</v>
      </c>
    </row>
    <row r="8" spans="2:18" ht="15">
      <c r="B8" s="36"/>
      <c r="C8" s="1"/>
      <c r="D8" s="55"/>
      <c r="E8" s="25"/>
      <c r="F8" s="1"/>
      <c r="G8" s="55"/>
      <c r="H8" s="25"/>
      <c r="I8" s="1"/>
      <c r="J8" s="55"/>
      <c r="K8" s="25"/>
      <c r="L8" s="1"/>
      <c r="M8" s="1"/>
      <c r="N8" s="36"/>
      <c r="O8" s="1"/>
      <c r="P8" s="55"/>
      <c r="Q8" s="29"/>
      <c r="R8" s="55"/>
    </row>
    <row r="9" spans="1:18" ht="15" customHeight="1">
      <c r="A9" s="26" t="s">
        <v>28</v>
      </c>
      <c r="B9" s="42" t="s">
        <v>12</v>
      </c>
      <c r="C9" s="60">
        <v>1348</v>
      </c>
      <c r="D9" s="55"/>
      <c r="E9" s="42" t="s">
        <v>27</v>
      </c>
      <c r="F9" s="60">
        <v>527</v>
      </c>
      <c r="G9" s="55"/>
      <c r="H9" s="42" t="s">
        <v>12</v>
      </c>
      <c r="I9" s="60">
        <v>1142</v>
      </c>
      <c r="J9" s="55"/>
      <c r="K9" s="42" t="s">
        <v>12</v>
      </c>
      <c r="L9" s="60">
        <v>1332</v>
      </c>
      <c r="M9" s="1"/>
      <c r="N9" s="42" t="s">
        <v>29</v>
      </c>
      <c r="O9" s="60">
        <v>6</v>
      </c>
      <c r="P9" s="55"/>
      <c r="Q9" s="29"/>
      <c r="R9" s="55"/>
    </row>
    <row r="10" spans="2:18" ht="15" customHeight="1">
      <c r="B10" s="42" t="s">
        <v>25</v>
      </c>
      <c r="C10" s="60">
        <v>1278</v>
      </c>
      <c r="D10" s="55"/>
      <c r="E10" s="42" t="s">
        <v>12</v>
      </c>
      <c r="F10" s="60">
        <v>524</v>
      </c>
      <c r="G10" s="55"/>
      <c r="H10" s="42" t="s">
        <v>27</v>
      </c>
      <c r="I10" s="60">
        <v>1139</v>
      </c>
      <c r="J10" s="55"/>
      <c r="K10" s="42" t="s">
        <v>27</v>
      </c>
      <c r="L10" s="60">
        <v>1280</v>
      </c>
      <c r="M10" s="1"/>
      <c r="N10" s="42" t="s">
        <v>12</v>
      </c>
      <c r="O10" s="60">
        <v>5</v>
      </c>
      <c r="P10" s="55"/>
      <c r="Q10" s="29"/>
      <c r="R10" s="55"/>
    </row>
    <row r="11" spans="2:18" ht="15" customHeight="1">
      <c r="B11" s="42" t="s">
        <v>54</v>
      </c>
      <c r="C11" s="60">
        <v>1186</v>
      </c>
      <c r="D11" s="55">
        <v>2</v>
      </c>
      <c r="E11" s="42" t="s">
        <v>14</v>
      </c>
      <c r="F11" s="60">
        <v>521</v>
      </c>
      <c r="G11" s="55">
        <v>4</v>
      </c>
      <c r="H11" s="42" t="s">
        <v>25</v>
      </c>
      <c r="I11" s="60">
        <v>1116</v>
      </c>
      <c r="J11" s="55">
        <v>1</v>
      </c>
      <c r="K11" s="42" t="s">
        <v>14</v>
      </c>
      <c r="L11" s="60">
        <v>1259</v>
      </c>
      <c r="M11" s="55">
        <v>2</v>
      </c>
      <c r="N11" s="42" t="s">
        <v>25</v>
      </c>
      <c r="O11" s="60">
        <v>4</v>
      </c>
      <c r="P11" s="55">
        <v>2</v>
      </c>
      <c r="Q11" s="29"/>
      <c r="R11" s="55"/>
    </row>
    <row r="12" spans="2:18" ht="15">
      <c r="B12" s="36"/>
      <c r="C12" s="1">
        <f>SUM(C9:C11)</f>
        <v>3812</v>
      </c>
      <c r="D12" s="55">
        <v>389</v>
      </c>
      <c r="E12" s="25"/>
      <c r="F12" s="1">
        <f>SUM(F9:F11)</f>
        <v>1572</v>
      </c>
      <c r="G12" s="55">
        <v>254</v>
      </c>
      <c r="H12" s="25"/>
      <c r="I12" s="1">
        <f>SUM(I9:I11)</f>
        <v>3397</v>
      </c>
      <c r="J12" s="55">
        <v>575</v>
      </c>
      <c r="K12" s="25"/>
      <c r="L12" s="1">
        <f>SUM(L9:L11)</f>
        <v>3871</v>
      </c>
      <c r="M12" s="55">
        <v>389</v>
      </c>
      <c r="N12" s="36"/>
      <c r="O12" s="1">
        <f>SUM(O9:O11)</f>
        <v>15</v>
      </c>
      <c r="P12" s="55">
        <v>389</v>
      </c>
      <c r="Q12" s="29">
        <f>J12+G12+D12+P12+M12</f>
        <v>1996</v>
      </c>
      <c r="R12" s="55">
        <v>2</v>
      </c>
    </row>
    <row r="13" spans="2:18" ht="15">
      <c r="B13" s="36"/>
      <c r="C13" s="58"/>
      <c r="D13" s="55"/>
      <c r="E13" s="25"/>
      <c r="G13" s="56"/>
      <c r="H13" s="25"/>
      <c r="J13" s="55"/>
      <c r="K13" s="25"/>
      <c r="M13" s="1"/>
      <c r="N13" s="36"/>
      <c r="P13" s="55"/>
      <c r="Q13" s="29"/>
      <c r="R13" s="55"/>
    </row>
    <row r="14" spans="1:18" ht="15">
      <c r="A14" s="26" t="s">
        <v>26</v>
      </c>
      <c r="B14" s="42" t="s">
        <v>31</v>
      </c>
      <c r="C14" s="60">
        <v>1215</v>
      </c>
      <c r="D14" s="55"/>
      <c r="E14" s="42" t="s">
        <v>31</v>
      </c>
      <c r="F14" s="60">
        <v>562</v>
      </c>
      <c r="G14" s="55"/>
      <c r="H14" s="42" t="s">
        <v>31</v>
      </c>
      <c r="I14" s="60">
        <v>1027</v>
      </c>
      <c r="J14" s="55"/>
      <c r="K14" s="42" t="s">
        <v>31</v>
      </c>
      <c r="L14" s="60">
        <v>1123</v>
      </c>
      <c r="M14" s="1"/>
      <c r="N14" s="42" t="s">
        <v>31</v>
      </c>
      <c r="O14" s="60">
        <v>6</v>
      </c>
      <c r="P14" s="55"/>
      <c r="Q14" s="29"/>
      <c r="R14" s="55"/>
    </row>
    <row r="15" spans="2:18" ht="15">
      <c r="B15" s="42" t="s">
        <v>88</v>
      </c>
      <c r="C15" s="60">
        <v>1111</v>
      </c>
      <c r="D15" s="55"/>
      <c r="E15" s="42" t="s">
        <v>88</v>
      </c>
      <c r="F15" s="60">
        <v>553</v>
      </c>
      <c r="G15" s="55"/>
      <c r="H15" s="42" t="s">
        <v>89</v>
      </c>
      <c r="I15" s="61">
        <v>900</v>
      </c>
      <c r="J15" s="55"/>
      <c r="K15" s="42" t="s">
        <v>89</v>
      </c>
      <c r="L15" s="61">
        <v>1016</v>
      </c>
      <c r="M15" s="1"/>
      <c r="N15" s="42" t="s">
        <v>90</v>
      </c>
      <c r="O15" s="61">
        <v>4</v>
      </c>
      <c r="P15" s="55"/>
      <c r="Q15" s="29"/>
      <c r="R15" s="55"/>
    </row>
    <row r="16" spans="2:18" ht="15">
      <c r="B16" s="42" t="s">
        <v>77</v>
      </c>
      <c r="C16" s="60">
        <v>1086</v>
      </c>
      <c r="D16" s="55">
        <v>4</v>
      </c>
      <c r="E16" s="42" t="s">
        <v>77</v>
      </c>
      <c r="F16" s="60">
        <v>551</v>
      </c>
      <c r="G16" s="55">
        <v>1</v>
      </c>
      <c r="H16" s="43" t="s">
        <v>91</v>
      </c>
      <c r="I16" s="61">
        <v>853</v>
      </c>
      <c r="J16" s="55">
        <v>4</v>
      </c>
      <c r="K16" s="43" t="s">
        <v>91</v>
      </c>
      <c r="L16" s="61">
        <v>964</v>
      </c>
      <c r="M16" s="55">
        <v>4</v>
      </c>
      <c r="N16" s="42" t="s">
        <v>89</v>
      </c>
      <c r="O16" s="61">
        <v>3</v>
      </c>
      <c r="P16" s="55">
        <v>3</v>
      </c>
      <c r="Q16" s="29"/>
      <c r="R16" s="55"/>
    </row>
    <row r="17" spans="2:18" ht="15">
      <c r="B17" s="25"/>
      <c r="C17" s="1">
        <f>SUM(C14:C16)</f>
        <v>3412</v>
      </c>
      <c r="D17" s="55">
        <v>254</v>
      </c>
      <c r="E17" s="25"/>
      <c r="F17" s="45">
        <f>SUM(F14:F16)</f>
        <v>1666</v>
      </c>
      <c r="G17" s="55">
        <v>575</v>
      </c>
      <c r="H17" s="25"/>
      <c r="I17" s="1">
        <f>SUM(I14:I16)</f>
        <v>2780</v>
      </c>
      <c r="J17" s="55">
        <v>254</v>
      </c>
      <c r="K17" s="25"/>
      <c r="L17" s="1">
        <f>SUM(L14:L16)</f>
        <v>3103</v>
      </c>
      <c r="M17" s="55">
        <v>254</v>
      </c>
      <c r="N17" s="25"/>
      <c r="O17" s="1">
        <f>SUM(O14:O16)</f>
        <v>13</v>
      </c>
      <c r="P17" s="55">
        <v>312</v>
      </c>
      <c r="Q17" s="29">
        <f>J17+G17+D17+P17+M17</f>
        <v>1649</v>
      </c>
      <c r="R17" s="55">
        <v>3</v>
      </c>
    </row>
    <row r="18" spans="2:18" ht="15">
      <c r="B18" s="25"/>
      <c r="C18" s="1"/>
      <c r="D18" s="55"/>
      <c r="E18" s="25"/>
      <c r="F18" s="1"/>
      <c r="G18" s="55"/>
      <c r="H18" s="25"/>
      <c r="I18" s="1"/>
      <c r="J18" s="55"/>
      <c r="K18" s="25"/>
      <c r="L18" s="1"/>
      <c r="M18" s="1"/>
      <c r="N18" s="25"/>
      <c r="O18" s="1"/>
      <c r="P18" s="55"/>
      <c r="Q18" s="29"/>
      <c r="R18" s="55"/>
    </row>
    <row r="19" spans="1:18" ht="15">
      <c r="A19" s="26" t="s">
        <v>0</v>
      </c>
      <c r="B19" s="42" t="s">
        <v>18</v>
      </c>
      <c r="C19" s="60">
        <v>1237</v>
      </c>
      <c r="D19" s="55"/>
      <c r="E19" s="42" t="s">
        <v>18</v>
      </c>
      <c r="F19" s="60">
        <v>561</v>
      </c>
      <c r="G19" s="55"/>
      <c r="H19" s="42" t="s">
        <v>37</v>
      </c>
      <c r="I19" s="60">
        <v>1033</v>
      </c>
      <c r="J19" s="55"/>
      <c r="K19" s="42" t="s">
        <v>17</v>
      </c>
      <c r="L19" s="60">
        <v>1227</v>
      </c>
      <c r="M19" s="1"/>
      <c r="N19" s="42" t="s">
        <v>92</v>
      </c>
      <c r="O19" s="60">
        <v>4</v>
      </c>
      <c r="P19" s="55"/>
      <c r="Q19" s="29"/>
      <c r="R19" s="55"/>
    </row>
    <row r="20" spans="2:18" ht="15">
      <c r="B20" s="42" t="s">
        <v>17</v>
      </c>
      <c r="C20" s="60">
        <v>1187</v>
      </c>
      <c r="D20" s="55"/>
      <c r="E20" s="42" t="s">
        <v>93</v>
      </c>
      <c r="F20" s="60">
        <v>561</v>
      </c>
      <c r="G20" s="55"/>
      <c r="H20" s="42" t="s">
        <v>17</v>
      </c>
      <c r="I20" s="60">
        <v>1001</v>
      </c>
      <c r="J20" s="55"/>
      <c r="K20" s="42" t="s">
        <v>18</v>
      </c>
      <c r="L20" s="60">
        <v>1101</v>
      </c>
      <c r="M20" s="1"/>
      <c r="N20" s="42" t="s">
        <v>17</v>
      </c>
      <c r="O20" s="60">
        <v>4</v>
      </c>
      <c r="P20" s="55"/>
      <c r="Q20" s="29"/>
      <c r="R20" s="55"/>
    </row>
    <row r="21" spans="2:18" ht="15">
      <c r="B21" s="42" t="s">
        <v>92</v>
      </c>
      <c r="C21" s="60">
        <v>1158</v>
      </c>
      <c r="D21" s="55">
        <v>3</v>
      </c>
      <c r="E21" s="42" t="s">
        <v>17</v>
      </c>
      <c r="F21" s="60">
        <v>519</v>
      </c>
      <c r="G21" s="55">
        <v>3</v>
      </c>
      <c r="H21" s="42" t="s">
        <v>92</v>
      </c>
      <c r="I21" s="60">
        <v>998</v>
      </c>
      <c r="J21" s="55">
        <v>3</v>
      </c>
      <c r="K21" s="42" t="s">
        <v>93</v>
      </c>
      <c r="L21" s="60">
        <v>1074</v>
      </c>
      <c r="M21" s="55">
        <v>3</v>
      </c>
      <c r="N21" s="42" t="s">
        <v>18</v>
      </c>
      <c r="O21" s="60">
        <v>3</v>
      </c>
      <c r="P21" s="55">
        <v>4</v>
      </c>
      <c r="Q21" s="29"/>
      <c r="R21" s="55"/>
    </row>
    <row r="22" spans="2:18" ht="15">
      <c r="B22" s="25"/>
      <c r="C22" s="1">
        <f>SUM(C19:C21)</f>
        <v>3582</v>
      </c>
      <c r="D22" s="55">
        <v>312</v>
      </c>
      <c r="E22" s="25"/>
      <c r="F22" s="45">
        <f>SUM(F19:F21)</f>
        <v>1641</v>
      </c>
      <c r="G22" s="55">
        <v>312</v>
      </c>
      <c r="H22" s="25"/>
      <c r="I22" s="1">
        <f>SUM(I19:I21)</f>
        <v>3032</v>
      </c>
      <c r="J22" s="55">
        <v>312</v>
      </c>
      <c r="K22" s="25"/>
      <c r="L22" s="1">
        <f>SUM(L19:L21)</f>
        <v>3402</v>
      </c>
      <c r="M22" s="55">
        <v>312</v>
      </c>
      <c r="N22" s="25"/>
      <c r="O22" s="1">
        <f>SUM(O19:O21)</f>
        <v>11</v>
      </c>
      <c r="P22" s="55">
        <v>254</v>
      </c>
      <c r="Q22" s="29">
        <f>J22+G22+D22+P22+M22</f>
        <v>1502</v>
      </c>
      <c r="R22" s="55">
        <v>4</v>
      </c>
    </row>
    <row r="23" spans="2:18" ht="15">
      <c r="B23" s="25"/>
      <c r="C23" s="58"/>
      <c r="D23" s="55"/>
      <c r="E23" s="25"/>
      <c r="G23" s="56"/>
      <c r="H23" s="25"/>
      <c r="J23" s="55"/>
      <c r="K23" s="25"/>
      <c r="M23" s="1"/>
      <c r="N23" s="25"/>
      <c r="P23" s="55"/>
      <c r="Q23" s="29"/>
      <c r="R23" s="55"/>
    </row>
    <row r="24" spans="1:18" ht="15">
      <c r="A24" s="26" t="s">
        <v>39</v>
      </c>
      <c r="B24" s="42" t="s">
        <v>56</v>
      </c>
      <c r="C24" s="60">
        <v>1324</v>
      </c>
      <c r="D24" s="55"/>
      <c r="E24" s="42" t="s">
        <v>56</v>
      </c>
      <c r="F24" s="60">
        <v>496</v>
      </c>
      <c r="G24" s="55"/>
      <c r="H24" s="42" t="s">
        <v>56</v>
      </c>
      <c r="I24" s="60">
        <v>1053</v>
      </c>
      <c r="J24" s="55"/>
      <c r="K24" s="42" t="s">
        <v>56</v>
      </c>
      <c r="L24" s="60">
        <v>1264</v>
      </c>
      <c r="M24" s="1"/>
      <c r="N24" s="42" t="s">
        <v>56</v>
      </c>
      <c r="O24" s="40">
        <v>6</v>
      </c>
      <c r="P24" s="55"/>
      <c r="Q24" s="29"/>
      <c r="R24" s="55"/>
    </row>
    <row r="25" spans="2:18" ht="15">
      <c r="B25" s="42"/>
      <c r="C25" s="31"/>
      <c r="D25" s="55"/>
      <c r="E25" s="42"/>
      <c r="F25" s="30"/>
      <c r="G25" s="55"/>
      <c r="H25" s="42"/>
      <c r="I25" s="30"/>
      <c r="J25" s="55"/>
      <c r="K25" s="42"/>
      <c r="L25" s="30"/>
      <c r="M25" s="1"/>
      <c r="N25" s="42"/>
      <c r="P25" s="55"/>
      <c r="Q25" s="29"/>
      <c r="R25" s="55"/>
    </row>
    <row r="26" spans="2:18" ht="15">
      <c r="B26" s="25"/>
      <c r="C26" s="58"/>
      <c r="D26" s="55">
        <v>5</v>
      </c>
      <c r="E26" s="25"/>
      <c r="G26" s="55">
        <v>5</v>
      </c>
      <c r="H26" s="25"/>
      <c r="J26" s="55">
        <v>5</v>
      </c>
      <c r="K26" s="25"/>
      <c r="L26" s="1"/>
      <c r="M26" s="55">
        <v>5</v>
      </c>
      <c r="N26" s="25"/>
      <c r="O26" s="34"/>
      <c r="P26" s="55">
        <v>5</v>
      </c>
      <c r="Q26" s="29"/>
      <c r="R26" s="55"/>
    </row>
    <row r="27" spans="2:18" ht="15">
      <c r="B27" s="25"/>
      <c r="C27" s="1">
        <f>SUM(C24:C26)</f>
        <v>1324</v>
      </c>
      <c r="D27" s="55">
        <v>205</v>
      </c>
      <c r="E27" s="25"/>
      <c r="F27" s="1">
        <f>SUM(F24:F26)</f>
        <v>496</v>
      </c>
      <c r="G27" s="55">
        <v>205</v>
      </c>
      <c r="H27" s="25"/>
      <c r="I27" s="1">
        <f>SUM(I24:I26)</f>
        <v>1053</v>
      </c>
      <c r="J27" s="55">
        <v>205</v>
      </c>
      <c r="K27" s="25"/>
      <c r="L27" s="1">
        <f>SUM(L24:L26)</f>
        <v>1264</v>
      </c>
      <c r="M27" s="55">
        <v>205</v>
      </c>
      <c r="N27" s="25"/>
      <c r="O27" s="1">
        <f>SUM(O24:O26)</f>
        <v>6</v>
      </c>
      <c r="P27" s="55">
        <v>205</v>
      </c>
      <c r="Q27" s="29">
        <f>J27+G27+D27+P27+M27</f>
        <v>1025</v>
      </c>
      <c r="R27" s="55">
        <v>5</v>
      </c>
    </row>
    <row r="28" spans="2:18" ht="15">
      <c r="B28" s="58"/>
      <c r="C28" s="58"/>
      <c r="D28" s="58"/>
      <c r="G28" s="56"/>
      <c r="J28" s="56"/>
      <c r="K28"/>
      <c r="P28" s="55"/>
      <c r="R28" s="55"/>
    </row>
    <row r="29" spans="1:18" ht="15">
      <c r="A29" s="26" t="s">
        <v>19</v>
      </c>
      <c r="B29" s="42" t="s">
        <v>36</v>
      </c>
      <c r="C29" s="62">
        <v>1096</v>
      </c>
      <c r="D29" s="1"/>
      <c r="E29" s="42" t="s">
        <v>36</v>
      </c>
      <c r="F29" s="61">
        <v>432</v>
      </c>
      <c r="G29" s="55"/>
      <c r="H29" s="42"/>
      <c r="I29" s="40"/>
      <c r="J29" s="55"/>
      <c r="K29" s="42" t="s">
        <v>36</v>
      </c>
      <c r="L29" s="61">
        <v>1119</v>
      </c>
      <c r="M29" s="1"/>
      <c r="N29" s="42" t="s">
        <v>36</v>
      </c>
      <c r="O29" s="40">
        <v>4</v>
      </c>
      <c r="P29" s="55"/>
      <c r="Q29" s="29"/>
      <c r="R29" s="55"/>
    </row>
    <row r="30" spans="2:18" ht="15">
      <c r="B30" s="25"/>
      <c r="C30" s="58"/>
      <c r="D30" s="1"/>
      <c r="E30" s="25"/>
      <c r="G30" s="55"/>
      <c r="H30" s="25"/>
      <c r="J30" s="55"/>
      <c r="K30" s="25"/>
      <c r="M30" s="1"/>
      <c r="N30" s="43"/>
      <c r="P30" s="55"/>
      <c r="Q30" s="29"/>
      <c r="R30" s="55"/>
    </row>
    <row r="31" spans="2:18" ht="15">
      <c r="B31" s="25"/>
      <c r="C31" s="58"/>
      <c r="D31" s="55">
        <v>7</v>
      </c>
      <c r="E31" s="25"/>
      <c r="G31" s="55">
        <v>7</v>
      </c>
      <c r="H31" s="25"/>
      <c r="J31" s="55"/>
      <c r="K31" s="25"/>
      <c r="M31" s="55">
        <v>6</v>
      </c>
      <c r="N31" s="25"/>
      <c r="P31" s="55">
        <v>7</v>
      </c>
      <c r="Q31" s="29"/>
      <c r="R31" s="55"/>
    </row>
    <row r="32" spans="2:18" ht="15">
      <c r="B32" s="25"/>
      <c r="C32" s="1">
        <f>SUM(C29:C31)</f>
        <v>1096</v>
      </c>
      <c r="D32" s="55">
        <v>125</v>
      </c>
      <c r="E32" s="25"/>
      <c r="F32" s="1">
        <f>SUM(F29:F31)</f>
        <v>432</v>
      </c>
      <c r="G32" s="55">
        <v>125</v>
      </c>
      <c r="H32" s="25"/>
      <c r="I32" s="1"/>
      <c r="J32" s="55"/>
      <c r="K32" s="25"/>
      <c r="L32" s="1">
        <f>SUM(L29:L31)</f>
        <v>1119</v>
      </c>
      <c r="M32" s="55">
        <v>163</v>
      </c>
      <c r="N32" s="25"/>
      <c r="O32" s="1">
        <f>SUM(O29:O31)</f>
        <v>4</v>
      </c>
      <c r="P32" s="55">
        <v>125</v>
      </c>
      <c r="Q32" s="29">
        <f>J32+G32+D32+P32+M32</f>
        <v>538</v>
      </c>
      <c r="R32" s="55">
        <v>6</v>
      </c>
    </row>
    <row r="33" spans="2:18" ht="15">
      <c r="B33" s="25"/>
      <c r="C33" s="1"/>
      <c r="D33" s="55"/>
      <c r="E33" s="25"/>
      <c r="F33" s="1"/>
      <c r="G33" s="55"/>
      <c r="H33" s="25"/>
      <c r="I33" s="1"/>
      <c r="J33" s="55"/>
      <c r="K33" s="25"/>
      <c r="L33" s="1"/>
      <c r="M33" s="55"/>
      <c r="N33" s="25"/>
      <c r="O33" s="1"/>
      <c r="P33" s="55"/>
      <c r="Q33" s="29"/>
      <c r="R33" s="55"/>
    </row>
    <row r="34" spans="1:18" ht="15">
      <c r="A34" s="26" t="s">
        <v>1</v>
      </c>
      <c r="B34" s="42" t="s">
        <v>42</v>
      </c>
      <c r="C34" s="62">
        <v>1233</v>
      </c>
      <c r="D34" s="1"/>
      <c r="E34" s="42" t="s">
        <v>42</v>
      </c>
      <c r="F34" s="62">
        <v>466</v>
      </c>
      <c r="G34" s="55"/>
      <c r="H34" s="42"/>
      <c r="I34" s="40"/>
      <c r="J34" s="55"/>
      <c r="K34" s="42"/>
      <c r="L34" s="40"/>
      <c r="M34" s="1"/>
      <c r="N34" s="42" t="s">
        <v>42</v>
      </c>
      <c r="O34" s="40">
        <v>5</v>
      </c>
      <c r="P34" s="55"/>
      <c r="Q34" s="29"/>
      <c r="R34" s="55"/>
    </row>
    <row r="35" spans="2:18" ht="15">
      <c r="B35" s="25"/>
      <c r="C35" s="58"/>
      <c r="D35" s="1"/>
      <c r="E35" s="25"/>
      <c r="G35" s="55"/>
      <c r="H35" s="25"/>
      <c r="J35" s="55"/>
      <c r="K35" s="25"/>
      <c r="M35" s="1"/>
      <c r="N35" s="43"/>
      <c r="P35" s="55"/>
      <c r="Q35" s="29"/>
      <c r="R35" s="55"/>
    </row>
    <row r="36" spans="2:18" ht="15">
      <c r="B36" s="25"/>
      <c r="C36" s="58"/>
      <c r="D36" s="55">
        <v>6</v>
      </c>
      <c r="E36" s="25"/>
      <c r="G36" s="55">
        <v>6</v>
      </c>
      <c r="H36" s="25"/>
      <c r="J36" s="55"/>
      <c r="K36" s="25"/>
      <c r="M36" s="55"/>
      <c r="N36" s="25"/>
      <c r="P36" s="55">
        <v>6</v>
      </c>
      <c r="Q36" s="29"/>
      <c r="R36" s="55"/>
    </row>
    <row r="37" spans="2:18" ht="15">
      <c r="B37" s="25"/>
      <c r="C37" s="1">
        <f>SUM(C34:C36)</f>
        <v>1233</v>
      </c>
      <c r="D37" s="55">
        <v>163</v>
      </c>
      <c r="E37" s="25"/>
      <c r="F37" s="1">
        <f>SUM(F34:F36)</f>
        <v>466</v>
      </c>
      <c r="G37" s="55">
        <v>163</v>
      </c>
      <c r="H37" s="25"/>
      <c r="I37" s="1"/>
      <c r="J37" s="55"/>
      <c r="K37" s="25"/>
      <c r="L37" s="1"/>
      <c r="M37" s="55"/>
      <c r="N37" s="25"/>
      <c r="O37" s="1">
        <f>SUM(O34:O36)</f>
        <v>5</v>
      </c>
      <c r="P37" s="55">
        <v>163</v>
      </c>
      <c r="Q37" s="29">
        <f>J37+G37+D37+P37+M37</f>
        <v>489</v>
      </c>
      <c r="R37" s="55">
        <v>7</v>
      </c>
    </row>
    <row r="38" spans="5:17" ht="15">
      <c r="E38" s="25"/>
      <c r="F38" s="1"/>
      <c r="G38" s="1"/>
      <c r="H38" s="25"/>
      <c r="I38" s="1"/>
      <c r="J38" s="1"/>
      <c r="K38" s="25"/>
      <c r="L38" s="1"/>
      <c r="M38" s="1"/>
      <c r="N38" s="25"/>
      <c r="O38" s="1"/>
      <c r="Q38" s="29"/>
    </row>
    <row r="39" spans="5:17" ht="15">
      <c r="E39" s="25"/>
      <c r="F39" s="1"/>
      <c r="G39" s="1"/>
      <c r="H39" s="25"/>
      <c r="I39" s="1"/>
      <c r="J39" s="1"/>
      <c r="K39" s="25"/>
      <c r="L39" s="1"/>
      <c r="M39" s="1"/>
      <c r="N39" s="25"/>
      <c r="O39" s="1"/>
      <c r="Q39" s="29"/>
    </row>
    <row r="40" spans="5:17" ht="16.5" customHeight="1">
      <c r="E40" s="27"/>
      <c r="F40" s="30"/>
      <c r="H40" s="25"/>
      <c r="I40" s="30"/>
      <c r="K40" s="46"/>
      <c r="L40" s="40"/>
      <c r="N40" s="46"/>
      <c r="O40" s="40"/>
      <c r="P40" s="58"/>
      <c r="Q40" s="29"/>
    </row>
    <row r="41" spans="5:17" ht="15">
      <c r="E41" s="27"/>
      <c r="F41" s="31"/>
      <c r="H41" s="25"/>
      <c r="I41" s="30"/>
      <c r="K41" s="27"/>
      <c r="N41" s="27"/>
      <c r="P41" s="58"/>
      <c r="Q41" s="29"/>
    </row>
    <row r="42" spans="5:17" ht="15">
      <c r="E42" s="25"/>
      <c r="H42" s="25"/>
      <c r="K42" s="25"/>
      <c r="N42" s="25"/>
      <c r="P42" s="58"/>
      <c r="Q42" s="29"/>
    </row>
    <row r="43" spans="5:17" ht="15">
      <c r="E43" s="25"/>
      <c r="F43" s="1"/>
      <c r="G43" s="1"/>
      <c r="H43" s="25"/>
      <c r="I43" s="1"/>
      <c r="J43" s="1"/>
      <c r="K43" s="25"/>
      <c r="L43" s="1"/>
      <c r="M43" s="1"/>
      <c r="N43" s="25"/>
      <c r="O43" s="1"/>
      <c r="Q43" s="29"/>
    </row>
    <row r="44" spans="11:13" ht="15">
      <c r="K44"/>
      <c r="M44" s="1"/>
    </row>
  </sheetData>
  <sheetProtection/>
  <mergeCells count="5"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13.57421875" style="26" customWidth="1"/>
    <col min="2" max="2" width="16.57421875" style="26" bestFit="1" customWidth="1"/>
    <col min="3" max="3" width="11.421875" style="26" bestFit="1" customWidth="1"/>
    <col min="4" max="4" width="10.00390625" style="26" bestFit="1" customWidth="1"/>
    <col min="5" max="5" width="19.8515625" style="0" customWidth="1"/>
    <col min="6" max="6" width="10.57421875" style="59" bestFit="1" customWidth="1"/>
    <col min="7" max="7" width="10.00390625" style="59" bestFit="1" customWidth="1"/>
    <col min="8" max="8" width="20.00390625" style="0" customWidth="1"/>
    <col min="9" max="9" width="10.8515625" style="59" bestFit="1" customWidth="1"/>
    <col min="10" max="10" width="10.00390625" style="59" bestFit="1" customWidth="1"/>
    <col min="11" max="11" width="22.7109375" style="59" customWidth="1"/>
    <col min="12" max="12" width="10.28125" style="59" bestFit="1" customWidth="1"/>
    <col min="13" max="13" width="10.00390625" style="59" bestFit="1" customWidth="1"/>
    <col min="14" max="14" width="19.00390625" style="0" customWidth="1"/>
    <col min="15" max="15" width="10.28125" style="59" bestFit="1" customWidth="1"/>
    <col min="16" max="16" width="10.00390625" style="1" bestFit="1" customWidth="1"/>
    <col min="17" max="17" width="9.140625" style="26" customWidth="1"/>
    <col min="18" max="18" width="9.140625" style="1" customWidth="1"/>
  </cols>
  <sheetData>
    <row r="1" ht="15">
      <c r="E1" s="26" t="s">
        <v>94</v>
      </c>
    </row>
    <row r="2" spans="1:18" ht="15">
      <c r="A2" s="26" t="s">
        <v>7</v>
      </c>
      <c r="B2" s="86" t="s">
        <v>67</v>
      </c>
      <c r="C2" s="86"/>
      <c r="D2" s="86"/>
      <c r="E2" s="88" t="s">
        <v>95</v>
      </c>
      <c r="F2" s="88"/>
      <c r="G2" s="88"/>
      <c r="H2" s="87" t="s">
        <v>81</v>
      </c>
      <c r="I2" s="87"/>
      <c r="J2" s="87"/>
      <c r="K2" s="87" t="s">
        <v>68</v>
      </c>
      <c r="L2" s="87"/>
      <c r="M2" s="87"/>
      <c r="N2" s="86" t="s">
        <v>72</v>
      </c>
      <c r="O2" s="86"/>
      <c r="P2" s="86"/>
      <c r="Q2" s="1" t="s">
        <v>4</v>
      </c>
      <c r="R2" s="1" t="s">
        <v>5</v>
      </c>
    </row>
    <row r="3" spans="2:16" ht="15">
      <c r="B3" t="s">
        <v>6</v>
      </c>
      <c r="C3" s="59" t="s">
        <v>96</v>
      </c>
      <c r="D3" s="24" t="s">
        <v>9</v>
      </c>
      <c r="E3" t="s">
        <v>6</v>
      </c>
      <c r="F3" s="59" t="s">
        <v>74</v>
      </c>
      <c r="G3" s="59" t="s">
        <v>9</v>
      </c>
      <c r="H3" t="s">
        <v>6</v>
      </c>
      <c r="I3" s="59" t="s">
        <v>73</v>
      </c>
      <c r="J3" s="59" t="s">
        <v>9</v>
      </c>
      <c r="K3" t="s">
        <v>6</v>
      </c>
      <c r="L3" s="59" t="s">
        <v>73</v>
      </c>
      <c r="M3" s="59" t="s">
        <v>9</v>
      </c>
      <c r="N3" t="s">
        <v>6</v>
      </c>
      <c r="O3" s="59" t="s">
        <v>75</v>
      </c>
      <c r="P3" s="24" t="s">
        <v>9</v>
      </c>
    </row>
    <row r="4" spans="1:17" ht="15">
      <c r="A4" s="26" t="s">
        <v>8</v>
      </c>
      <c r="B4" s="63" t="s">
        <v>11</v>
      </c>
      <c r="C4" s="64">
        <v>1235</v>
      </c>
      <c r="D4" s="1"/>
      <c r="E4" s="63" t="s">
        <v>87</v>
      </c>
      <c r="F4" s="65">
        <v>1354</v>
      </c>
      <c r="G4" s="1"/>
      <c r="H4" s="63" t="s">
        <v>15</v>
      </c>
      <c r="I4" s="60">
        <v>114</v>
      </c>
      <c r="J4" s="1"/>
      <c r="K4" s="63" t="s">
        <v>87</v>
      </c>
      <c r="L4" s="64">
        <v>1091</v>
      </c>
      <c r="M4" s="1"/>
      <c r="N4" s="63" t="s">
        <v>15</v>
      </c>
      <c r="O4" s="65">
        <v>6</v>
      </c>
      <c r="Q4" s="29"/>
    </row>
    <row r="5" spans="2:17" ht="15">
      <c r="B5" s="63" t="s">
        <v>13</v>
      </c>
      <c r="C5" s="64">
        <v>1151</v>
      </c>
      <c r="D5" s="1"/>
      <c r="E5" s="63" t="s">
        <v>11</v>
      </c>
      <c r="F5" s="65">
        <v>1281</v>
      </c>
      <c r="G5" s="1"/>
      <c r="H5" s="63" t="s">
        <v>11</v>
      </c>
      <c r="I5" s="60">
        <v>114</v>
      </c>
      <c r="J5" s="1"/>
      <c r="K5" s="63" t="s">
        <v>16</v>
      </c>
      <c r="L5" s="64">
        <v>1015</v>
      </c>
      <c r="M5" s="1"/>
      <c r="N5" s="63" t="s">
        <v>11</v>
      </c>
      <c r="O5" s="65">
        <v>6</v>
      </c>
      <c r="Q5" s="29"/>
    </row>
    <row r="6" spans="2:17" ht="15">
      <c r="B6" s="63" t="s">
        <v>15</v>
      </c>
      <c r="C6" s="64">
        <v>1140</v>
      </c>
      <c r="D6" s="55">
        <v>1</v>
      </c>
      <c r="E6" s="63" t="s">
        <v>13</v>
      </c>
      <c r="F6" s="65">
        <v>1239</v>
      </c>
      <c r="G6" s="55">
        <v>2</v>
      </c>
      <c r="H6" s="63" t="s">
        <v>13</v>
      </c>
      <c r="I6" s="60">
        <v>114</v>
      </c>
      <c r="J6" s="55">
        <v>1</v>
      </c>
      <c r="K6" s="66" t="s">
        <v>97</v>
      </c>
      <c r="L6" s="67">
        <v>1009</v>
      </c>
      <c r="M6" s="55">
        <v>1</v>
      </c>
      <c r="N6" s="63" t="s">
        <v>98</v>
      </c>
      <c r="O6" s="65">
        <v>6</v>
      </c>
      <c r="P6" s="55">
        <v>1</v>
      </c>
      <c r="Q6" s="29"/>
    </row>
    <row r="7" spans="2:18" ht="15">
      <c r="B7" s="36"/>
      <c r="C7" s="1">
        <f>SUM(C4:C6)</f>
        <v>3526</v>
      </c>
      <c r="D7" s="55">
        <v>575</v>
      </c>
      <c r="E7" s="25"/>
      <c r="F7" s="1">
        <f>SUM(F4:F6)</f>
        <v>3874</v>
      </c>
      <c r="G7" s="55">
        <v>389</v>
      </c>
      <c r="H7" s="25"/>
      <c r="I7" s="1">
        <f>SUM(I4:I6)</f>
        <v>342</v>
      </c>
      <c r="J7" s="55">
        <v>575</v>
      </c>
      <c r="K7" s="25"/>
      <c r="L7" s="1">
        <f>SUM(L4:L6)</f>
        <v>3115</v>
      </c>
      <c r="M7" s="55">
        <v>575</v>
      </c>
      <c r="N7" s="36"/>
      <c r="O7" s="1">
        <f>SUM(O4:O6)</f>
        <v>18</v>
      </c>
      <c r="P7" s="55">
        <v>575</v>
      </c>
      <c r="Q7" s="29">
        <f>J7+G7+D7+P7+M7</f>
        <v>2689</v>
      </c>
      <c r="R7" s="55">
        <v>1</v>
      </c>
    </row>
    <row r="8" spans="2:18" ht="15">
      <c r="B8" s="36"/>
      <c r="C8" s="1"/>
      <c r="D8" s="55"/>
      <c r="E8" s="25"/>
      <c r="F8" s="1"/>
      <c r="G8" s="55"/>
      <c r="H8" s="25"/>
      <c r="I8" s="1"/>
      <c r="J8" s="55"/>
      <c r="K8" s="25"/>
      <c r="L8" s="1"/>
      <c r="M8" s="1"/>
      <c r="N8" s="36"/>
      <c r="O8" s="1"/>
      <c r="P8" s="55"/>
      <c r="Q8" s="29"/>
      <c r="R8" s="55"/>
    </row>
    <row r="9" spans="1:18" ht="15" customHeight="1">
      <c r="A9" s="26" t="s">
        <v>28</v>
      </c>
      <c r="B9" s="63" t="s">
        <v>12</v>
      </c>
      <c r="C9" s="64">
        <v>1247</v>
      </c>
      <c r="D9" s="55"/>
      <c r="E9" s="63" t="s">
        <v>12</v>
      </c>
      <c r="F9" s="65">
        <v>1362</v>
      </c>
      <c r="G9" s="55"/>
      <c r="H9" s="63" t="s">
        <v>12</v>
      </c>
      <c r="I9" s="60">
        <v>114</v>
      </c>
      <c r="J9" s="55"/>
      <c r="K9" s="63" t="s">
        <v>25</v>
      </c>
      <c r="L9" s="64">
        <v>1193</v>
      </c>
      <c r="M9" s="1"/>
      <c r="N9" s="63" t="s">
        <v>27</v>
      </c>
      <c r="O9" s="65">
        <v>6</v>
      </c>
      <c r="P9" s="55"/>
      <c r="Q9" s="29"/>
      <c r="R9" s="55"/>
    </row>
    <row r="10" spans="2:18" ht="15" customHeight="1">
      <c r="B10" s="63" t="s">
        <v>29</v>
      </c>
      <c r="C10" s="64">
        <v>1145</v>
      </c>
      <c r="D10" s="55"/>
      <c r="E10" s="63" t="s">
        <v>25</v>
      </c>
      <c r="F10" s="65">
        <v>1293</v>
      </c>
      <c r="G10" s="55"/>
      <c r="H10" s="63" t="s">
        <v>27</v>
      </c>
      <c r="I10" s="60">
        <v>114</v>
      </c>
      <c r="J10" s="55"/>
      <c r="K10" s="63" t="s">
        <v>29</v>
      </c>
      <c r="L10" s="64">
        <v>934</v>
      </c>
      <c r="M10" s="1"/>
      <c r="N10" s="63" t="s">
        <v>12</v>
      </c>
      <c r="O10" s="65">
        <v>6</v>
      </c>
      <c r="P10" s="55"/>
      <c r="Q10" s="29"/>
      <c r="R10" s="55"/>
    </row>
    <row r="11" spans="2:18" ht="15" customHeight="1">
      <c r="B11" s="63" t="s">
        <v>53</v>
      </c>
      <c r="C11" s="64">
        <v>1091</v>
      </c>
      <c r="D11" s="55">
        <v>2</v>
      </c>
      <c r="E11" s="63" t="s">
        <v>27</v>
      </c>
      <c r="F11" s="65">
        <v>1274</v>
      </c>
      <c r="G11" s="55">
        <v>1</v>
      </c>
      <c r="H11" s="63" t="s">
        <v>99</v>
      </c>
      <c r="I11" s="60">
        <v>104</v>
      </c>
      <c r="J11" s="55">
        <v>2</v>
      </c>
      <c r="K11" s="63" t="s">
        <v>99</v>
      </c>
      <c r="L11" s="67">
        <v>913</v>
      </c>
      <c r="M11" s="55">
        <v>2</v>
      </c>
      <c r="N11" s="63" t="s">
        <v>29</v>
      </c>
      <c r="O11" s="65">
        <v>5</v>
      </c>
      <c r="P11" s="55">
        <v>2</v>
      </c>
      <c r="Q11" s="29"/>
      <c r="R11" s="55"/>
    </row>
    <row r="12" spans="2:18" ht="15">
      <c r="B12" s="36"/>
      <c r="C12" s="1">
        <f>SUM(C9:C11)</f>
        <v>3483</v>
      </c>
      <c r="D12" s="55">
        <v>389</v>
      </c>
      <c r="E12" s="25"/>
      <c r="F12" s="1">
        <f>SUM(F9:F11)</f>
        <v>3929</v>
      </c>
      <c r="G12" s="55">
        <v>575</v>
      </c>
      <c r="H12" s="25"/>
      <c r="I12" s="1">
        <f>SUM(I9:I11)</f>
        <v>332</v>
      </c>
      <c r="J12" s="55">
        <v>389</v>
      </c>
      <c r="K12" s="25"/>
      <c r="L12" s="1">
        <f>SUM(L9:L11)</f>
        <v>3040</v>
      </c>
      <c r="M12" s="55">
        <v>389</v>
      </c>
      <c r="N12" s="36"/>
      <c r="O12" s="1">
        <f>SUM(O9:O11)</f>
        <v>17</v>
      </c>
      <c r="P12" s="55">
        <v>389</v>
      </c>
      <c r="Q12" s="29">
        <f>J12+G12+D12+P12+M12</f>
        <v>2131</v>
      </c>
      <c r="R12" s="55">
        <v>2</v>
      </c>
    </row>
    <row r="13" spans="2:18" ht="15">
      <c r="B13" s="36"/>
      <c r="C13" s="59"/>
      <c r="D13" s="55"/>
      <c r="E13" s="25"/>
      <c r="G13" s="56"/>
      <c r="H13" s="25"/>
      <c r="J13" s="55"/>
      <c r="K13" s="25"/>
      <c r="M13" s="1"/>
      <c r="N13" s="36"/>
      <c r="P13" s="55"/>
      <c r="Q13" s="29"/>
      <c r="R13" s="55"/>
    </row>
    <row r="14" spans="1:18" ht="15">
      <c r="A14" s="26" t="s">
        <v>26</v>
      </c>
      <c r="B14" s="63" t="s">
        <v>31</v>
      </c>
      <c r="C14" s="64">
        <v>1119</v>
      </c>
      <c r="D14" s="55"/>
      <c r="E14" s="63" t="s">
        <v>31</v>
      </c>
      <c r="F14" s="65">
        <v>1249</v>
      </c>
      <c r="G14" s="55"/>
      <c r="H14" s="63" t="s">
        <v>31</v>
      </c>
      <c r="I14" s="60">
        <v>100</v>
      </c>
      <c r="J14" s="55"/>
      <c r="K14" s="63" t="s">
        <v>31</v>
      </c>
      <c r="L14" s="64">
        <v>1034</v>
      </c>
      <c r="M14" s="1"/>
      <c r="N14" s="63" t="s">
        <v>31</v>
      </c>
      <c r="O14" s="60">
        <v>6</v>
      </c>
      <c r="P14" s="55"/>
      <c r="Q14" s="29"/>
      <c r="R14" s="55"/>
    </row>
    <row r="15" spans="2:18" ht="15">
      <c r="B15" s="63" t="s">
        <v>91</v>
      </c>
      <c r="C15" s="64">
        <v>790</v>
      </c>
      <c r="D15" s="55"/>
      <c r="E15" s="63" t="s">
        <v>91</v>
      </c>
      <c r="F15" s="65">
        <v>1030</v>
      </c>
      <c r="G15" s="55"/>
      <c r="H15" s="63" t="s">
        <v>100</v>
      </c>
      <c r="I15" s="60">
        <v>100</v>
      </c>
      <c r="J15" s="55"/>
      <c r="K15" s="63" t="s">
        <v>100</v>
      </c>
      <c r="L15" s="64">
        <v>803</v>
      </c>
      <c r="M15" s="1"/>
      <c r="N15" s="63" t="s">
        <v>100</v>
      </c>
      <c r="O15" s="60">
        <v>4</v>
      </c>
      <c r="P15" s="55"/>
      <c r="Q15" s="29"/>
      <c r="R15" s="55"/>
    </row>
    <row r="16" spans="2:18" ht="15">
      <c r="B16" s="63" t="s">
        <v>100</v>
      </c>
      <c r="C16" s="64">
        <v>577</v>
      </c>
      <c r="D16" s="55">
        <v>4</v>
      </c>
      <c r="E16" s="63" t="s">
        <v>100</v>
      </c>
      <c r="F16" s="65">
        <v>900</v>
      </c>
      <c r="G16" s="55">
        <v>3</v>
      </c>
      <c r="H16" s="63" t="s">
        <v>91</v>
      </c>
      <c r="I16" s="60">
        <v>98</v>
      </c>
      <c r="J16" s="55">
        <v>4</v>
      </c>
      <c r="K16" s="63" t="s">
        <v>91</v>
      </c>
      <c r="L16" s="64">
        <v>731</v>
      </c>
      <c r="M16" s="55">
        <v>3</v>
      </c>
      <c r="N16" s="63" t="s">
        <v>91</v>
      </c>
      <c r="O16" s="60">
        <v>3</v>
      </c>
      <c r="P16" s="55">
        <v>3</v>
      </c>
      <c r="Q16" s="29"/>
      <c r="R16" s="55"/>
    </row>
    <row r="17" spans="2:18" ht="15">
      <c r="B17" s="25"/>
      <c r="C17" s="1">
        <f>SUM(C14:C16)</f>
        <v>2486</v>
      </c>
      <c r="D17" s="55">
        <v>254</v>
      </c>
      <c r="E17" s="25"/>
      <c r="F17" s="45">
        <f>SUM(F14:F16)</f>
        <v>3179</v>
      </c>
      <c r="G17" s="55">
        <v>312</v>
      </c>
      <c r="H17" s="25"/>
      <c r="I17" s="1">
        <f>SUM(I14:I16)</f>
        <v>298</v>
      </c>
      <c r="J17" s="55">
        <v>254</v>
      </c>
      <c r="K17" s="25"/>
      <c r="L17" s="1">
        <f>SUM(L14:L16)</f>
        <v>2568</v>
      </c>
      <c r="M17" s="55">
        <v>312</v>
      </c>
      <c r="N17" s="25"/>
      <c r="O17" s="1">
        <f>SUM(O14:O16)</f>
        <v>13</v>
      </c>
      <c r="P17" s="55">
        <v>312</v>
      </c>
      <c r="Q17" s="29">
        <f>J17+G17+D17+P17+M17</f>
        <v>1444</v>
      </c>
      <c r="R17" s="55">
        <v>3</v>
      </c>
    </row>
    <row r="18" spans="2:18" ht="15">
      <c r="B18" s="25"/>
      <c r="C18" s="59"/>
      <c r="D18" s="55"/>
      <c r="E18" s="25"/>
      <c r="G18" s="56"/>
      <c r="H18" s="25"/>
      <c r="J18" s="55"/>
      <c r="K18" s="25"/>
      <c r="M18" s="1"/>
      <c r="N18" s="25"/>
      <c r="P18" s="55"/>
      <c r="Q18" s="29"/>
      <c r="R18" s="55"/>
    </row>
    <row r="19" spans="1:18" ht="15">
      <c r="A19" s="26" t="s">
        <v>0</v>
      </c>
      <c r="B19" s="63" t="s">
        <v>18</v>
      </c>
      <c r="C19" s="64">
        <v>975</v>
      </c>
      <c r="D19" s="55"/>
      <c r="E19" s="63" t="s">
        <v>18</v>
      </c>
      <c r="F19" s="65">
        <v>1050</v>
      </c>
      <c r="G19" s="55"/>
      <c r="H19" s="63" t="s">
        <v>37</v>
      </c>
      <c r="I19" s="60">
        <v>100</v>
      </c>
      <c r="J19" s="55"/>
      <c r="K19" s="63" t="s">
        <v>37</v>
      </c>
      <c r="L19" s="64">
        <v>951</v>
      </c>
      <c r="M19" s="1"/>
      <c r="N19" s="63" t="s">
        <v>37</v>
      </c>
      <c r="O19" s="65">
        <v>4</v>
      </c>
      <c r="P19" s="55"/>
      <c r="Q19" s="29"/>
      <c r="R19" s="55"/>
    </row>
    <row r="20" spans="2:18" ht="15">
      <c r="B20" s="63" t="s">
        <v>93</v>
      </c>
      <c r="C20" s="64">
        <v>974</v>
      </c>
      <c r="D20" s="55"/>
      <c r="E20" s="63" t="s">
        <v>101</v>
      </c>
      <c r="F20" s="65">
        <v>974</v>
      </c>
      <c r="G20" s="55"/>
      <c r="H20" s="63" t="s">
        <v>93</v>
      </c>
      <c r="I20" s="61">
        <v>100</v>
      </c>
      <c r="J20" s="55"/>
      <c r="K20" s="63" t="s">
        <v>41</v>
      </c>
      <c r="L20" s="64">
        <v>785</v>
      </c>
      <c r="M20" s="1"/>
      <c r="N20" s="63" t="s">
        <v>41</v>
      </c>
      <c r="O20" s="65">
        <v>4</v>
      </c>
      <c r="P20" s="55"/>
      <c r="Q20" s="29"/>
      <c r="R20" s="55"/>
    </row>
    <row r="21" spans="2:18" ht="15">
      <c r="B21" s="63" t="s">
        <v>102</v>
      </c>
      <c r="C21" s="64">
        <v>943</v>
      </c>
      <c r="D21" s="55">
        <v>3</v>
      </c>
      <c r="E21" s="63" t="s">
        <v>103</v>
      </c>
      <c r="F21" s="65">
        <v>966</v>
      </c>
      <c r="G21" s="55">
        <v>4</v>
      </c>
      <c r="H21" s="63" t="s">
        <v>79</v>
      </c>
      <c r="I21" s="61">
        <v>100</v>
      </c>
      <c r="J21" s="55">
        <v>3</v>
      </c>
      <c r="K21" s="63" t="s">
        <v>18</v>
      </c>
      <c r="L21" s="64">
        <v>779</v>
      </c>
      <c r="M21" s="55">
        <v>4</v>
      </c>
      <c r="N21" s="63" t="s">
        <v>18</v>
      </c>
      <c r="O21" s="65">
        <v>3.5</v>
      </c>
      <c r="P21" s="55">
        <v>4</v>
      </c>
      <c r="Q21" s="29"/>
      <c r="R21" s="55"/>
    </row>
    <row r="22" spans="2:18" ht="15">
      <c r="B22" s="25"/>
      <c r="C22" s="1">
        <f>SUM(C19:C21)</f>
        <v>2892</v>
      </c>
      <c r="D22" s="55">
        <v>312</v>
      </c>
      <c r="E22" s="25"/>
      <c r="F22" s="45">
        <f>SUM(F19:F21)</f>
        <v>2990</v>
      </c>
      <c r="G22" s="55">
        <v>254</v>
      </c>
      <c r="H22" s="25"/>
      <c r="I22" s="1">
        <f>SUM(I19:I21)</f>
        <v>300</v>
      </c>
      <c r="J22" s="55">
        <v>312</v>
      </c>
      <c r="K22" s="25"/>
      <c r="L22" s="1">
        <f>SUM(L19:L21)</f>
        <v>2515</v>
      </c>
      <c r="M22" s="55">
        <v>254</v>
      </c>
      <c r="N22" s="25"/>
      <c r="O22" s="1">
        <f>SUM(O19:O21)</f>
        <v>11.5</v>
      </c>
      <c r="P22" s="55">
        <v>254</v>
      </c>
      <c r="Q22" s="29">
        <f>J22+G22+D22+P22+M22</f>
        <v>1386</v>
      </c>
      <c r="R22" s="55">
        <v>4</v>
      </c>
    </row>
    <row r="23" spans="2:18" ht="15">
      <c r="B23" s="25"/>
      <c r="C23" s="1"/>
      <c r="D23" s="55"/>
      <c r="E23" s="25"/>
      <c r="F23" s="1"/>
      <c r="G23" s="55"/>
      <c r="H23" s="25"/>
      <c r="I23" s="1"/>
      <c r="J23" s="55"/>
      <c r="K23" s="25"/>
      <c r="L23" s="1"/>
      <c r="M23" s="1"/>
      <c r="N23" s="25"/>
      <c r="O23" s="1"/>
      <c r="P23" s="55"/>
      <c r="Q23" s="29"/>
      <c r="R23" s="55"/>
    </row>
    <row r="24" spans="1:18" ht="15">
      <c r="A24" s="26" t="s">
        <v>39</v>
      </c>
      <c r="B24" s="63" t="s">
        <v>56</v>
      </c>
      <c r="C24" s="64">
        <v>764</v>
      </c>
      <c r="D24" s="55"/>
      <c r="E24" s="42" t="s">
        <v>80</v>
      </c>
      <c r="F24" s="60">
        <v>1145</v>
      </c>
      <c r="G24" s="55"/>
      <c r="H24" s="63" t="s">
        <v>56</v>
      </c>
      <c r="I24" s="60">
        <v>100</v>
      </c>
      <c r="J24" s="55"/>
      <c r="K24" s="63" t="s">
        <v>56</v>
      </c>
      <c r="L24" s="64">
        <v>1066</v>
      </c>
      <c r="M24" s="1"/>
      <c r="N24" s="63" t="s">
        <v>56</v>
      </c>
      <c r="O24" s="65">
        <v>4</v>
      </c>
      <c r="P24" s="55"/>
      <c r="Q24" s="29"/>
      <c r="R24" s="55"/>
    </row>
    <row r="25" spans="2:18" ht="15">
      <c r="B25" s="63" t="s">
        <v>80</v>
      </c>
      <c r="C25" s="64">
        <v>755</v>
      </c>
      <c r="D25" s="55"/>
      <c r="E25" s="42"/>
      <c r="F25" s="30"/>
      <c r="G25" s="55"/>
      <c r="H25" s="63" t="s">
        <v>80</v>
      </c>
      <c r="I25" s="30">
        <v>100</v>
      </c>
      <c r="J25" s="55"/>
      <c r="K25" s="63" t="s">
        <v>80</v>
      </c>
      <c r="L25" s="64">
        <v>666</v>
      </c>
      <c r="M25" s="1"/>
      <c r="N25" s="63" t="s">
        <v>80</v>
      </c>
      <c r="O25" s="65">
        <v>4</v>
      </c>
      <c r="P25" s="55"/>
      <c r="Q25" s="29"/>
      <c r="R25" s="55"/>
    </row>
    <row r="26" spans="2:18" ht="15">
      <c r="B26" s="66" t="s">
        <v>104</v>
      </c>
      <c r="C26" s="68">
        <v>374</v>
      </c>
      <c r="D26" s="55">
        <v>5</v>
      </c>
      <c r="E26" s="25"/>
      <c r="G26" s="55">
        <v>6</v>
      </c>
      <c r="H26" s="25"/>
      <c r="J26" s="55">
        <v>5</v>
      </c>
      <c r="K26" s="25"/>
      <c r="L26" s="1"/>
      <c r="M26" s="55">
        <v>5</v>
      </c>
      <c r="N26" s="66" t="s">
        <v>104</v>
      </c>
      <c r="O26" s="69">
        <v>3</v>
      </c>
      <c r="P26" s="55">
        <v>5</v>
      </c>
      <c r="Q26" s="29"/>
      <c r="R26" s="55"/>
    </row>
    <row r="27" spans="2:18" ht="15">
      <c r="B27" s="25"/>
      <c r="C27" s="1">
        <f>SUM(C24:C26)</f>
        <v>1893</v>
      </c>
      <c r="D27" s="55">
        <v>205</v>
      </c>
      <c r="E27" s="25"/>
      <c r="F27" s="1">
        <f>SUM(F24:F26)</f>
        <v>1145</v>
      </c>
      <c r="G27" s="55">
        <v>163</v>
      </c>
      <c r="H27" s="25"/>
      <c r="I27" s="1">
        <f>SUM(I24:I26)</f>
        <v>200</v>
      </c>
      <c r="J27" s="55">
        <v>205</v>
      </c>
      <c r="K27" s="25"/>
      <c r="L27" s="1">
        <f>SUM(L24:L26)</f>
        <v>1732</v>
      </c>
      <c r="M27" s="55">
        <v>205</v>
      </c>
      <c r="N27" s="25"/>
      <c r="O27" s="1">
        <f>SUM(O24:O26)</f>
        <v>11</v>
      </c>
      <c r="P27" s="55">
        <v>205</v>
      </c>
      <c r="Q27" s="29">
        <f>J27+G27+D27+P27+M27</f>
        <v>983</v>
      </c>
      <c r="R27" s="55">
        <v>5</v>
      </c>
    </row>
    <row r="28" spans="2:18" ht="15">
      <c r="B28" s="59"/>
      <c r="C28" s="59"/>
      <c r="D28" s="59"/>
      <c r="G28" s="56"/>
      <c r="J28" s="56"/>
      <c r="K28"/>
      <c r="P28" s="55"/>
      <c r="R28" s="55"/>
    </row>
    <row r="29" spans="1:18" ht="15">
      <c r="A29" s="26" t="s">
        <v>1</v>
      </c>
      <c r="B29" s="63" t="s">
        <v>105</v>
      </c>
      <c r="C29" s="64">
        <v>873</v>
      </c>
      <c r="D29" s="1"/>
      <c r="E29" s="63" t="s">
        <v>105</v>
      </c>
      <c r="F29" s="65">
        <v>1209</v>
      </c>
      <c r="G29" s="55"/>
      <c r="H29" s="63" t="s">
        <v>42</v>
      </c>
      <c r="I29" s="40">
        <v>100</v>
      </c>
      <c r="J29" s="55"/>
      <c r="K29" s="42"/>
      <c r="L29" s="61"/>
      <c r="M29" s="1"/>
      <c r="N29" s="63" t="s">
        <v>42</v>
      </c>
      <c r="O29" s="65">
        <v>4</v>
      </c>
      <c r="P29" s="55"/>
      <c r="Q29" s="29"/>
      <c r="R29" s="55"/>
    </row>
    <row r="30" spans="2:18" ht="15">
      <c r="B30" s="63" t="s">
        <v>42</v>
      </c>
      <c r="C30" s="64">
        <v>774</v>
      </c>
      <c r="D30" s="1"/>
      <c r="E30" s="63" t="s">
        <v>42</v>
      </c>
      <c r="F30" s="65">
        <v>1024</v>
      </c>
      <c r="G30" s="55"/>
      <c r="H30" s="25"/>
      <c r="J30" s="55"/>
      <c r="K30" s="25"/>
      <c r="M30" s="1"/>
      <c r="N30" s="63" t="s">
        <v>105</v>
      </c>
      <c r="O30" s="65">
        <v>3</v>
      </c>
      <c r="P30" s="55"/>
      <c r="Q30" s="29"/>
      <c r="R30" s="55"/>
    </row>
    <row r="31" spans="2:18" ht="15">
      <c r="B31" s="25"/>
      <c r="C31" s="59"/>
      <c r="D31" s="55">
        <v>6</v>
      </c>
      <c r="E31" s="25"/>
      <c r="G31" s="55">
        <v>5</v>
      </c>
      <c r="H31" s="25"/>
      <c r="J31" s="55">
        <v>6</v>
      </c>
      <c r="K31" s="25"/>
      <c r="M31" s="55"/>
      <c r="N31" s="25"/>
      <c r="P31" s="55">
        <v>6</v>
      </c>
      <c r="Q31" s="29"/>
      <c r="R31" s="55"/>
    </row>
    <row r="32" spans="2:18" ht="15">
      <c r="B32" s="25"/>
      <c r="C32" s="1">
        <f>SUM(C29:C31)</f>
        <v>1647</v>
      </c>
      <c r="D32" s="55">
        <v>163</v>
      </c>
      <c r="E32" s="25"/>
      <c r="F32" s="1">
        <f>SUM(F29:F31)</f>
        <v>2233</v>
      </c>
      <c r="G32" s="55">
        <v>205</v>
      </c>
      <c r="H32" s="25"/>
      <c r="I32" s="1">
        <f>SUM(I29:I31)</f>
        <v>100</v>
      </c>
      <c r="J32" s="55">
        <v>163</v>
      </c>
      <c r="K32" s="25"/>
      <c r="L32" s="1">
        <f>SUM(L29:L31)</f>
        <v>0</v>
      </c>
      <c r="M32" s="55"/>
      <c r="N32" s="25"/>
      <c r="O32" s="1">
        <f>SUM(O29:O31)</f>
        <v>7</v>
      </c>
      <c r="P32" s="55">
        <v>163</v>
      </c>
      <c r="Q32" s="29">
        <f>J32+G32+D32+P32+M32</f>
        <v>694</v>
      </c>
      <c r="R32" s="55">
        <v>6</v>
      </c>
    </row>
    <row r="33" spans="2:18" ht="15">
      <c r="B33" s="25"/>
      <c r="C33" s="1"/>
      <c r="D33" s="55"/>
      <c r="E33" s="25"/>
      <c r="F33" s="1"/>
      <c r="G33" s="55"/>
      <c r="H33" s="25"/>
      <c r="I33" s="1"/>
      <c r="J33" s="55"/>
      <c r="K33" s="25"/>
      <c r="L33" s="1"/>
      <c r="M33" s="55"/>
      <c r="N33" s="25"/>
      <c r="O33" s="1"/>
      <c r="P33" s="55"/>
      <c r="Q33" s="29"/>
      <c r="R33" s="55"/>
    </row>
    <row r="34" spans="1:18" ht="15">
      <c r="A34" s="26" t="s">
        <v>19</v>
      </c>
      <c r="B34" s="63" t="s">
        <v>36</v>
      </c>
      <c r="C34" s="64">
        <v>826</v>
      </c>
      <c r="D34" s="1"/>
      <c r="E34" s="42" t="s">
        <v>36</v>
      </c>
      <c r="F34" s="62">
        <v>1024</v>
      </c>
      <c r="G34" s="55"/>
      <c r="H34" s="42" t="s">
        <v>36</v>
      </c>
      <c r="I34" s="40">
        <v>98</v>
      </c>
      <c r="J34" s="55"/>
      <c r="K34" s="42" t="s">
        <v>36</v>
      </c>
      <c r="L34" s="40">
        <v>882</v>
      </c>
      <c r="M34" s="1"/>
      <c r="N34" s="42" t="s">
        <v>36</v>
      </c>
      <c r="O34" s="40">
        <v>4</v>
      </c>
      <c r="P34" s="55"/>
      <c r="Q34" s="29"/>
      <c r="R34" s="55"/>
    </row>
    <row r="35" spans="2:18" ht="15">
      <c r="B35" s="25"/>
      <c r="C35" s="59"/>
      <c r="D35" s="1"/>
      <c r="E35" s="25"/>
      <c r="G35" s="55"/>
      <c r="H35" s="25"/>
      <c r="J35" s="55"/>
      <c r="K35" s="25"/>
      <c r="M35" s="1"/>
      <c r="N35" s="43"/>
      <c r="P35" s="55"/>
      <c r="Q35" s="29"/>
      <c r="R35" s="55"/>
    </row>
    <row r="36" spans="2:18" ht="15">
      <c r="B36" s="25"/>
      <c r="C36" s="59"/>
      <c r="D36" s="55">
        <v>7</v>
      </c>
      <c r="E36" s="25"/>
      <c r="G36" s="55">
        <v>7</v>
      </c>
      <c r="H36" s="25"/>
      <c r="J36" s="55">
        <v>7</v>
      </c>
      <c r="K36" s="25"/>
      <c r="M36" s="55">
        <v>6</v>
      </c>
      <c r="N36" s="25"/>
      <c r="P36" s="55">
        <v>7</v>
      </c>
      <c r="Q36" s="29"/>
      <c r="R36" s="55"/>
    </row>
    <row r="37" spans="2:18" ht="15">
      <c r="B37" s="25"/>
      <c r="C37" s="1">
        <f>SUM(C34:C36)</f>
        <v>826</v>
      </c>
      <c r="D37" s="55">
        <v>125</v>
      </c>
      <c r="E37" s="25"/>
      <c r="F37" s="1">
        <f>SUM(F34:F36)</f>
        <v>1024</v>
      </c>
      <c r="G37" s="55">
        <v>125</v>
      </c>
      <c r="H37" s="25"/>
      <c r="I37" s="1">
        <f>SUM(I34:I36)</f>
        <v>98</v>
      </c>
      <c r="J37" s="55">
        <v>125</v>
      </c>
      <c r="K37" s="25"/>
      <c r="L37" s="1"/>
      <c r="M37" s="55">
        <v>163</v>
      </c>
      <c r="N37" s="25"/>
      <c r="O37" s="1">
        <f>SUM(O34:O36)</f>
        <v>4</v>
      </c>
      <c r="P37" s="55">
        <v>125</v>
      </c>
      <c r="Q37" s="29">
        <f>J37+G37+D37+P37+M37</f>
        <v>663</v>
      </c>
      <c r="R37" s="55">
        <v>7</v>
      </c>
    </row>
    <row r="38" spans="5:17" ht="15">
      <c r="E38" s="25"/>
      <c r="F38" s="1"/>
      <c r="G38" s="1"/>
      <c r="H38" s="25"/>
      <c r="I38" s="1"/>
      <c r="J38" s="1"/>
      <c r="K38" s="25"/>
      <c r="L38" s="1"/>
      <c r="M38" s="1"/>
      <c r="N38" s="25"/>
      <c r="O38" s="1"/>
      <c r="Q38" s="29"/>
    </row>
    <row r="39" spans="5:17" ht="15">
      <c r="E39" s="25"/>
      <c r="F39" s="1"/>
      <c r="G39" s="1"/>
      <c r="H39" s="25"/>
      <c r="I39" s="1"/>
      <c r="J39" s="1"/>
      <c r="K39" s="25"/>
      <c r="L39" s="1"/>
      <c r="M39" s="1"/>
      <c r="N39" s="25"/>
      <c r="O39" s="1"/>
      <c r="Q39" s="29"/>
    </row>
    <row r="40" spans="5:17" ht="16.5" customHeight="1">
      <c r="E40" s="27"/>
      <c r="F40" s="30"/>
      <c r="H40" s="25"/>
      <c r="I40" s="30"/>
      <c r="K40" s="46"/>
      <c r="L40" s="40"/>
      <c r="N40" s="46"/>
      <c r="O40" s="40"/>
      <c r="P40" s="59"/>
      <c r="Q40" s="29"/>
    </row>
    <row r="41" spans="5:17" ht="15">
      <c r="E41" s="27"/>
      <c r="F41" s="31"/>
      <c r="H41" s="25"/>
      <c r="I41" s="30"/>
      <c r="K41" s="27"/>
      <c r="N41" s="27"/>
      <c r="P41" s="59"/>
      <c r="Q41" s="29"/>
    </row>
    <row r="42" spans="5:17" ht="15">
      <c r="E42" s="25"/>
      <c r="H42" s="25"/>
      <c r="K42" s="25"/>
      <c r="N42" s="25"/>
      <c r="P42" s="59"/>
      <c r="Q42" s="29"/>
    </row>
    <row r="43" spans="5:17" ht="15">
      <c r="E43" s="25"/>
      <c r="F43" s="1"/>
      <c r="G43" s="1"/>
      <c r="H43" s="25"/>
      <c r="I43" s="1"/>
      <c r="J43" s="1"/>
      <c r="K43" s="25"/>
      <c r="L43" s="1"/>
      <c r="M43" s="1"/>
      <c r="N43" s="25"/>
      <c r="O43" s="1"/>
      <c r="Q43" s="29"/>
    </row>
    <row r="44" spans="11:13" ht="15">
      <c r="K44"/>
      <c r="M44" s="1"/>
    </row>
  </sheetData>
  <sheetProtection/>
  <mergeCells count="5">
    <mergeCell ref="N2:P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1">
      <selection activeCell="D40" sqref="D40"/>
    </sheetView>
  </sheetViews>
  <sheetFormatPr defaultColWidth="9.140625" defaultRowHeight="15"/>
  <cols>
    <col min="1" max="1" width="13.57421875" style="26" customWidth="1"/>
    <col min="2" max="2" width="16.57421875" style="26" bestFit="1" customWidth="1"/>
    <col min="3" max="3" width="11.421875" style="26" bestFit="1" customWidth="1"/>
    <col min="4" max="4" width="10.00390625" style="26" bestFit="1" customWidth="1"/>
    <col min="5" max="5" width="19.8515625" style="0" customWidth="1"/>
    <col min="6" max="6" width="10.57421875" style="70" bestFit="1" customWidth="1"/>
    <col min="7" max="7" width="10.00390625" style="70" bestFit="1" customWidth="1"/>
    <col min="8" max="8" width="20.00390625" style="0" customWidth="1"/>
    <col min="9" max="9" width="10.8515625" style="70" bestFit="1" customWidth="1"/>
    <col min="10" max="10" width="10.00390625" style="70" bestFit="1" customWidth="1"/>
    <col min="11" max="11" width="22.7109375" style="70" customWidth="1"/>
    <col min="12" max="12" width="10.28125" style="70" bestFit="1" customWidth="1"/>
    <col min="13" max="13" width="10.00390625" style="70" bestFit="1" customWidth="1"/>
    <col min="14" max="14" width="19.00390625" style="0" customWidth="1"/>
    <col min="15" max="15" width="10.28125" style="70" bestFit="1" customWidth="1"/>
    <col min="16" max="16" width="10.00390625" style="1" bestFit="1" customWidth="1"/>
    <col min="17" max="17" width="9.140625" style="26" customWidth="1"/>
    <col min="18" max="18" width="9.140625" style="1" customWidth="1"/>
  </cols>
  <sheetData>
    <row r="1" ht="15">
      <c r="E1" s="26" t="s">
        <v>107</v>
      </c>
    </row>
    <row r="2" spans="1:18" ht="15">
      <c r="A2" s="26" t="s">
        <v>7</v>
      </c>
      <c r="B2" s="86" t="s">
        <v>21</v>
      </c>
      <c r="C2" s="86"/>
      <c r="D2" s="86"/>
      <c r="E2" s="88" t="s">
        <v>108</v>
      </c>
      <c r="F2" s="88"/>
      <c r="G2" s="88"/>
      <c r="H2" s="87" t="s">
        <v>10</v>
      </c>
      <c r="I2" s="87"/>
      <c r="J2" s="87"/>
      <c r="K2" s="87" t="s">
        <v>20</v>
      </c>
      <c r="L2" s="87"/>
      <c r="M2" s="87"/>
      <c r="N2" s="86" t="s">
        <v>82</v>
      </c>
      <c r="O2" s="86"/>
      <c r="P2" s="86"/>
      <c r="Q2" s="1" t="s">
        <v>4</v>
      </c>
      <c r="R2" s="1" t="s">
        <v>5</v>
      </c>
    </row>
    <row r="3" spans="2:16" ht="15">
      <c r="B3" t="s">
        <v>6</v>
      </c>
      <c r="C3" s="70" t="s">
        <v>75</v>
      </c>
      <c r="D3" s="24" t="s">
        <v>9</v>
      </c>
      <c r="E3" t="s">
        <v>6</v>
      </c>
      <c r="F3" s="70" t="s">
        <v>109</v>
      </c>
      <c r="G3" s="70" t="s">
        <v>9</v>
      </c>
      <c r="H3" t="s">
        <v>6</v>
      </c>
      <c r="I3" s="70" t="s">
        <v>110</v>
      </c>
      <c r="J3" s="70" t="s">
        <v>9</v>
      </c>
      <c r="K3" t="s">
        <v>6</v>
      </c>
      <c r="L3" s="70" t="s">
        <v>73</v>
      </c>
      <c r="M3" s="70" t="s">
        <v>9</v>
      </c>
      <c r="N3" t="s">
        <v>6</v>
      </c>
      <c r="O3" s="70" t="s">
        <v>111</v>
      </c>
      <c r="P3" s="24" t="s">
        <v>9</v>
      </c>
    </row>
    <row r="4" spans="1:17" ht="15">
      <c r="A4" s="26" t="s">
        <v>8</v>
      </c>
      <c r="B4" s="42" t="s">
        <v>11</v>
      </c>
      <c r="C4" s="61">
        <v>7</v>
      </c>
      <c r="D4" s="71"/>
      <c r="E4" s="42" t="s">
        <v>38</v>
      </c>
      <c r="F4" s="61">
        <v>1250</v>
      </c>
      <c r="G4" s="71"/>
      <c r="H4" s="42" t="s">
        <v>11</v>
      </c>
      <c r="I4" s="72">
        <v>736</v>
      </c>
      <c r="J4" s="71"/>
      <c r="K4" s="42" t="s">
        <v>38</v>
      </c>
      <c r="L4" s="61">
        <v>1267</v>
      </c>
      <c r="M4" s="71"/>
      <c r="N4" s="42" t="s">
        <v>11</v>
      </c>
      <c r="O4" s="61">
        <v>603</v>
      </c>
      <c r="Q4" s="29"/>
    </row>
    <row r="5" spans="2:17" ht="15">
      <c r="B5" s="42" t="s">
        <v>15</v>
      </c>
      <c r="C5" s="61">
        <v>6</v>
      </c>
      <c r="D5" s="71"/>
      <c r="E5" s="42" t="s">
        <v>13</v>
      </c>
      <c r="F5" s="61">
        <v>1171</v>
      </c>
      <c r="G5" s="71"/>
      <c r="H5" s="42" t="s">
        <v>38</v>
      </c>
      <c r="I5" s="72">
        <v>569</v>
      </c>
      <c r="J5" s="71"/>
      <c r="K5" s="42" t="s">
        <v>32</v>
      </c>
      <c r="L5" s="73">
        <v>1196</v>
      </c>
      <c r="M5" s="71"/>
      <c r="N5" s="42" t="s">
        <v>87</v>
      </c>
      <c r="O5" s="61">
        <v>581.1</v>
      </c>
      <c r="Q5" s="29"/>
    </row>
    <row r="6" spans="2:17" ht="15">
      <c r="B6" s="42" t="s">
        <v>13</v>
      </c>
      <c r="C6" s="61">
        <v>6</v>
      </c>
      <c r="D6" s="74">
        <v>1</v>
      </c>
      <c r="E6" s="42" t="s">
        <v>87</v>
      </c>
      <c r="F6" s="61">
        <v>1103</v>
      </c>
      <c r="G6" s="74">
        <v>1</v>
      </c>
      <c r="H6" s="42" t="s">
        <v>87</v>
      </c>
      <c r="I6" s="72">
        <v>532</v>
      </c>
      <c r="J6" s="74">
        <v>1</v>
      </c>
      <c r="K6" s="42" t="s">
        <v>13</v>
      </c>
      <c r="L6" s="61">
        <v>1155</v>
      </c>
      <c r="M6" s="74">
        <v>1</v>
      </c>
      <c r="N6" s="42" t="s">
        <v>15</v>
      </c>
      <c r="O6" s="61">
        <v>531</v>
      </c>
      <c r="P6" s="55">
        <v>1</v>
      </c>
      <c r="Q6" s="29"/>
    </row>
    <row r="7" spans="2:18" ht="15">
      <c r="B7" s="75"/>
      <c r="C7" s="71">
        <f>SUM(C4:C6)</f>
        <v>19</v>
      </c>
      <c r="D7" s="74">
        <v>575</v>
      </c>
      <c r="E7" s="76"/>
      <c r="F7" s="71">
        <f>SUM(F4:F6)</f>
        <v>3524</v>
      </c>
      <c r="G7" s="74">
        <v>575</v>
      </c>
      <c r="H7" s="76"/>
      <c r="I7" s="71">
        <f>SUM(I4:I6)</f>
        <v>1837</v>
      </c>
      <c r="J7" s="74">
        <v>575</v>
      </c>
      <c r="K7" s="76"/>
      <c r="L7" s="71">
        <f>SUM(L4:L6)</f>
        <v>3618</v>
      </c>
      <c r="M7" s="74">
        <v>575</v>
      </c>
      <c r="N7" s="75"/>
      <c r="O7" s="71">
        <f>SUM(O4:O6)</f>
        <v>1715.1</v>
      </c>
      <c r="P7" s="55">
        <v>575</v>
      </c>
      <c r="Q7" s="29">
        <f>J7+G7+D7+P7+M7</f>
        <v>2875</v>
      </c>
      <c r="R7" s="55">
        <v>1</v>
      </c>
    </row>
    <row r="8" spans="2:18" ht="15">
      <c r="B8" s="75"/>
      <c r="C8" s="71"/>
      <c r="D8" s="74"/>
      <c r="E8" s="76"/>
      <c r="F8" s="71"/>
      <c r="G8" s="74"/>
      <c r="H8" s="76"/>
      <c r="I8" s="71"/>
      <c r="J8" s="74"/>
      <c r="K8" s="76"/>
      <c r="L8" s="71"/>
      <c r="M8" s="71"/>
      <c r="N8" s="75"/>
      <c r="O8" s="71"/>
      <c r="P8" s="55"/>
      <c r="Q8" s="29"/>
      <c r="R8" s="55"/>
    </row>
    <row r="9" spans="1:18" ht="15" customHeight="1">
      <c r="A9" s="26" t="s">
        <v>28</v>
      </c>
      <c r="B9" s="42" t="s">
        <v>27</v>
      </c>
      <c r="C9" s="61">
        <v>6</v>
      </c>
      <c r="D9" s="74"/>
      <c r="E9" s="42" t="s">
        <v>12</v>
      </c>
      <c r="F9" s="61">
        <v>1261</v>
      </c>
      <c r="G9" s="74"/>
      <c r="H9" s="42" t="s">
        <v>27</v>
      </c>
      <c r="I9" s="72">
        <v>618</v>
      </c>
      <c r="J9" s="74"/>
      <c r="K9" s="42" t="s">
        <v>25</v>
      </c>
      <c r="L9" s="61">
        <v>1157</v>
      </c>
      <c r="M9" s="71"/>
      <c r="N9" s="42" t="s">
        <v>27</v>
      </c>
      <c r="O9" s="61">
        <v>581</v>
      </c>
      <c r="P9" s="55"/>
      <c r="Q9" s="29"/>
      <c r="R9" s="55"/>
    </row>
    <row r="10" spans="2:18" ht="15" customHeight="1">
      <c r="B10" s="42" t="s">
        <v>12</v>
      </c>
      <c r="C10" s="61">
        <v>5</v>
      </c>
      <c r="D10" s="74"/>
      <c r="E10" s="42" t="s">
        <v>14</v>
      </c>
      <c r="F10" s="61">
        <v>1158</v>
      </c>
      <c r="G10" s="74"/>
      <c r="H10" s="42" t="s">
        <v>25</v>
      </c>
      <c r="I10" s="72">
        <v>501</v>
      </c>
      <c r="J10" s="74"/>
      <c r="K10" s="42" t="s">
        <v>27</v>
      </c>
      <c r="L10" s="61">
        <v>1137</v>
      </c>
      <c r="M10" s="71"/>
      <c r="N10" s="42" t="s">
        <v>53</v>
      </c>
      <c r="O10" s="61">
        <v>503</v>
      </c>
      <c r="P10" s="55"/>
      <c r="Q10" s="29"/>
      <c r="R10" s="55"/>
    </row>
    <row r="11" spans="2:18" ht="15" customHeight="1">
      <c r="B11" s="42" t="s">
        <v>14</v>
      </c>
      <c r="C11" s="61">
        <v>5</v>
      </c>
      <c r="D11" s="74">
        <v>2</v>
      </c>
      <c r="E11" s="42" t="s">
        <v>30</v>
      </c>
      <c r="F11" s="61">
        <v>1024</v>
      </c>
      <c r="G11" s="74">
        <v>2</v>
      </c>
      <c r="H11" s="42" t="s">
        <v>14</v>
      </c>
      <c r="I11" s="72">
        <v>450</v>
      </c>
      <c r="J11" s="74">
        <v>2</v>
      </c>
      <c r="K11" s="42" t="s">
        <v>54</v>
      </c>
      <c r="L11" s="61">
        <v>1137</v>
      </c>
      <c r="M11" s="74">
        <v>2</v>
      </c>
      <c r="N11" s="42" t="s">
        <v>12</v>
      </c>
      <c r="O11" s="61">
        <v>501</v>
      </c>
      <c r="P11" s="55">
        <v>2</v>
      </c>
      <c r="Q11" s="29"/>
      <c r="R11" s="55"/>
    </row>
    <row r="12" spans="2:18" ht="15">
      <c r="B12" s="75"/>
      <c r="C12" s="71">
        <f>SUM(C9:C11)</f>
        <v>16</v>
      </c>
      <c r="D12" s="74">
        <v>389</v>
      </c>
      <c r="E12" s="76"/>
      <c r="F12" s="71">
        <f>SUM(F9:F11)</f>
        <v>3443</v>
      </c>
      <c r="G12" s="74">
        <v>389</v>
      </c>
      <c r="H12" s="76"/>
      <c r="I12" s="71">
        <f>SUM(I9:I11)</f>
        <v>1569</v>
      </c>
      <c r="J12" s="74">
        <v>389</v>
      </c>
      <c r="K12" s="76"/>
      <c r="L12" s="71">
        <f>SUM(L9:L11)</f>
        <v>3431</v>
      </c>
      <c r="M12" s="74">
        <v>389</v>
      </c>
      <c r="N12" s="75"/>
      <c r="O12" s="71">
        <f>SUM(O9:O11)</f>
        <v>1585</v>
      </c>
      <c r="P12" s="55">
        <v>389</v>
      </c>
      <c r="Q12" s="29">
        <f>J12+G12+D12+P12+M12</f>
        <v>1945</v>
      </c>
      <c r="R12" s="55">
        <v>2</v>
      </c>
    </row>
    <row r="13" spans="2:18" ht="15">
      <c r="B13" s="75"/>
      <c r="C13" s="72"/>
      <c r="D13" s="74"/>
      <c r="E13" s="76"/>
      <c r="F13" s="72"/>
      <c r="G13" s="77"/>
      <c r="H13" s="76"/>
      <c r="I13" s="72"/>
      <c r="J13" s="74"/>
      <c r="K13" s="76"/>
      <c r="L13" s="72"/>
      <c r="M13" s="71"/>
      <c r="N13" s="75"/>
      <c r="O13" s="72"/>
      <c r="P13" s="55"/>
      <c r="Q13" s="29"/>
      <c r="R13" s="55"/>
    </row>
    <row r="14" spans="1:18" ht="15">
      <c r="A14" s="26" t="s">
        <v>26</v>
      </c>
      <c r="B14" s="42" t="s">
        <v>91</v>
      </c>
      <c r="C14" s="61">
        <v>5</v>
      </c>
      <c r="D14" s="74"/>
      <c r="E14" s="42" t="s">
        <v>31</v>
      </c>
      <c r="F14" s="61">
        <v>1108</v>
      </c>
      <c r="G14" s="74"/>
      <c r="H14" s="42" t="s">
        <v>31</v>
      </c>
      <c r="I14" s="61">
        <v>1140</v>
      </c>
      <c r="J14" s="74"/>
      <c r="K14" s="42" t="s">
        <v>31</v>
      </c>
      <c r="L14" s="61">
        <v>1283</v>
      </c>
      <c r="M14" s="71"/>
      <c r="N14" s="42" t="s">
        <v>89</v>
      </c>
      <c r="O14" s="61">
        <v>328</v>
      </c>
      <c r="P14" s="55"/>
      <c r="Q14" s="29"/>
      <c r="R14" s="55"/>
    </row>
    <row r="15" spans="2:18" ht="15">
      <c r="B15" s="42" t="s">
        <v>89</v>
      </c>
      <c r="C15" s="61">
        <v>5</v>
      </c>
      <c r="D15" s="74"/>
      <c r="E15" s="42" t="s">
        <v>100</v>
      </c>
      <c r="F15" s="61">
        <v>1034</v>
      </c>
      <c r="G15" s="74"/>
      <c r="H15" s="42" t="s">
        <v>112</v>
      </c>
      <c r="I15" s="61">
        <v>1035</v>
      </c>
      <c r="J15" s="74"/>
      <c r="K15" s="42" t="s">
        <v>113</v>
      </c>
      <c r="L15" s="61">
        <v>884</v>
      </c>
      <c r="M15" s="71"/>
      <c r="N15" s="42" t="s">
        <v>114</v>
      </c>
      <c r="O15" s="78">
        <v>288</v>
      </c>
      <c r="P15" s="55"/>
      <c r="Q15" s="29"/>
      <c r="R15" s="55"/>
    </row>
    <row r="16" spans="2:18" ht="15">
      <c r="B16" s="42" t="s">
        <v>31</v>
      </c>
      <c r="C16" s="61">
        <v>4</v>
      </c>
      <c r="D16" s="74">
        <v>3</v>
      </c>
      <c r="E16" s="42" t="s">
        <v>78</v>
      </c>
      <c r="F16" s="61">
        <v>963</v>
      </c>
      <c r="G16" s="74">
        <v>3</v>
      </c>
      <c r="H16" s="42" t="s">
        <v>113</v>
      </c>
      <c r="I16" s="61">
        <v>1013</v>
      </c>
      <c r="J16" s="74">
        <v>3</v>
      </c>
      <c r="K16" s="42" t="s">
        <v>91</v>
      </c>
      <c r="L16" s="61">
        <v>816</v>
      </c>
      <c r="M16" s="74">
        <v>4</v>
      </c>
      <c r="N16" s="42" t="s">
        <v>100</v>
      </c>
      <c r="O16" s="61">
        <v>231</v>
      </c>
      <c r="P16" s="55">
        <v>4</v>
      </c>
      <c r="Q16" s="29"/>
      <c r="R16" s="55"/>
    </row>
    <row r="17" spans="2:18" ht="15">
      <c r="B17" s="76"/>
      <c r="C17" s="71">
        <f>SUM(C14:C16)</f>
        <v>14</v>
      </c>
      <c r="D17" s="74">
        <v>312</v>
      </c>
      <c r="E17" s="76"/>
      <c r="F17" s="79">
        <f>SUM(F14:F16)</f>
        <v>3105</v>
      </c>
      <c r="G17" s="74">
        <v>312</v>
      </c>
      <c r="H17" s="76"/>
      <c r="I17" s="71">
        <f>SUM(I14:I16)</f>
        <v>3188</v>
      </c>
      <c r="J17" s="74">
        <v>312</v>
      </c>
      <c r="K17" s="76"/>
      <c r="L17" s="71">
        <f>SUM(L14:L16)</f>
        <v>2983</v>
      </c>
      <c r="M17" s="74">
        <v>254</v>
      </c>
      <c r="N17" s="76"/>
      <c r="O17" s="71">
        <f>SUM(O14:O16)</f>
        <v>847</v>
      </c>
      <c r="P17" s="55">
        <v>254</v>
      </c>
      <c r="Q17" s="29">
        <f>J17+G17+D17+P17+M17</f>
        <v>1444</v>
      </c>
      <c r="R17" s="55">
        <v>3</v>
      </c>
    </row>
    <row r="18" spans="2:18" ht="15">
      <c r="B18" s="76"/>
      <c r="C18" s="72"/>
      <c r="D18" s="74"/>
      <c r="E18" s="76"/>
      <c r="F18" s="72"/>
      <c r="G18" s="77"/>
      <c r="H18" s="76"/>
      <c r="I18" s="72"/>
      <c r="J18" s="74"/>
      <c r="K18" s="76"/>
      <c r="L18" s="72"/>
      <c r="M18" s="71"/>
      <c r="N18" s="76"/>
      <c r="O18" s="72"/>
      <c r="P18" s="55"/>
      <c r="Q18" s="29"/>
      <c r="R18" s="55"/>
    </row>
    <row r="19" spans="1:18" ht="15">
      <c r="A19" s="26" t="s">
        <v>0</v>
      </c>
      <c r="B19" s="42" t="s">
        <v>101</v>
      </c>
      <c r="C19" s="61">
        <v>5</v>
      </c>
      <c r="D19" s="74"/>
      <c r="E19" s="42" t="s">
        <v>115</v>
      </c>
      <c r="F19" s="78">
        <v>698</v>
      </c>
      <c r="G19" s="74"/>
      <c r="H19" s="42" t="s">
        <v>116</v>
      </c>
      <c r="I19" s="78">
        <v>1080</v>
      </c>
      <c r="J19" s="74"/>
      <c r="K19" s="42" t="s">
        <v>18</v>
      </c>
      <c r="L19" s="61">
        <v>1156</v>
      </c>
      <c r="M19" s="71"/>
      <c r="N19" s="42" t="s">
        <v>17</v>
      </c>
      <c r="O19" s="78">
        <v>374</v>
      </c>
      <c r="P19" s="55"/>
      <c r="Q19" s="29"/>
      <c r="R19" s="55"/>
    </row>
    <row r="20" spans="2:18" ht="15">
      <c r="B20" s="42" t="s">
        <v>115</v>
      </c>
      <c r="C20" s="78">
        <v>4</v>
      </c>
      <c r="D20" s="74"/>
      <c r="E20" s="42" t="s">
        <v>79</v>
      </c>
      <c r="F20" s="61">
        <v>658</v>
      </c>
      <c r="G20" s="74"/>
      <c r="H20" s="42" t="s">
        <v>17</v>
      </c>
      <c r="I20" s="78">
        <v>1076</v>
      </c>
      <c r="J20" s="74"/>
      <c r="K20" s="42" t="s">
        <v>17</v>
      </c>
      <c r="L20" s="73">
        <v>1023</v>
      </c>
      <c r="M20" s="71"/>
      <c r="N20" s="42" t="s">
        <v>117</v>
      </c>
      <c r="O20" s="78">
        <v>372</v>
      </c>
      <c r="P20" s="55"/>
      <c r="Q20" s="29"/>
      <c r="R20" s="55"/>
    </row>
    <row r="21" spans="2:18" ht="15">
      <c r="B21" s="42" t="s">
        <v>102</v>
      </c>
      <c r="C21" s="73">
        <v>3</v>
      </c>
      <c r="D21" s="74">
        <v>4</v>
      </c>
      <c r="E21" s="42" t="s">
        <v>103</v>
      </c>
      <c r="F21" s="61">
        <v>560</v>
      </c>
      <c r="G21" s="74">
        <v>4</v>
      </c>
      <c r="H21" s="42" t="s">
        <v>103</v>
      </c>
      <c r="I21" s="61">
        <v>1030</v>
      </c>
      <c r="J21" s="74">
        <v>4</v>
      </c>
      <c r="K21" s="42" t="s">
        <v>116</v>
      </c>
      <c r="L21" s="73">
        <v>975</v>
      </c>
      <c r="M21" s="74">
        <v>3</v>
      </c>
      <c r="N21" s="42" t="s">
        <v>103</v>
      </c>
      <c r="O21" s="61">
        <v>223</v>
      </c>
      <c r="P21" s="55">
        <v>3</v>
      </c>
      <c r="Q21" s="29"/>
      <c r="R21" s="55"/>
    </row>
    <row r="22" spans="2:18" ht="15">
      <c r="B22" s="76"/>
      <c r="C22" s="71">
        <f>SUM(C19:C21)</f>
        <v>12</v>
      </c>
      <c r="D22" s="74">
        <v>254</v>
      </c>
      <c r="E22" s="76"/>
      <c r="F22" s="79">
        <f>SUM(F19:F21)</f>
        <v>1916</v>
      </c>
      <c r="G22" s="74">
        <v>254</v>
      </c>
      <c r="H22" s="76"/>
      <c r="I22" s="71">
        <f>SUM(I19:I21)</f>
        <v>3186</v>
      </c>
      <c r="J22" s="74">
        <v>254</v>
      </c>
      <c r="K22" s="76"/>
      <c r="L22" s="71">
        <f>SUM(L19:L21)</f>
        <v>3154</v>
      </c>
      <c r="M22" s="74">
        <v>312</v>
      </c>
      <c r="N22" s="76"/>
      <c r="O22" s="71">
        <f>SUM(O19:O21)</f>
        <v>969</v>
      </c>
      <c r="P22" s="55">
        <v>312</v>
      </c>
      <c r="Q22" s="29">
        <f>J22+G22+D22+P22+M22</f>
        <v>1386</v>
      </c>
      <c r="R22" s="55">
        <v>4</v>
      </c>
    </row>
    <row r="23" spans="2:18" ht="15">
      <c r="B23" s="76"/>
      <c r="C23" s="71"/>
      <c r="D23" s="74"/>
      <c r="E23" s="76"/>
      <c r="F23" s="71"/>
      <c r="G23" s="74"/>
      <c r="H23" s="76"/>
      <c r="I23" s="71"/>
      <c r="J23" s="74"/>
      <c r="K23" s="76"/>
      <c r="L23" s="71"/>
      <c r="M23" s="71"/>
      <c r="N23" s="76"/>
      <c r="O23" s="71"/>
      <c r="P23" s="55"/>
      <c r="Q23" s="29"/>
      <c r="R23" s="55"/>
    </row>
    <row r="24" spans="1:18" ht="15">
      <c r="A24" s="26" t="s">
        <v>19</v>
      </c>
      <c r="B24" s="42" t="s">
        <v>36</v>
      </c>
      <c r="C24" s="61">
        <v>4</v>
      </c>
      <c r="D24" s="71"/>
      <c r="E24" s="42" t="s">
        <v>36</v>
      </c>
      <c r="F24" s="61">
        <v>935</v>
      </c>
      <c r="G24" s="74"/>
      <c r="H24" s="42" t="s">
        <v>36</v>
      </c>
      <c r="I24" s="60">
        <v>1034</v>
      </c>
      <c r="J24" s="74"/>
      <c r="K24" s="42" t="s">
        <v>36</v>
      </c>
      <c r="L24" s="61">
        <v>777</v>
      </c>
      <c r="M24" s="71"/>
      <c r="N24" s="42" t="s">
        <v>36</v>
      </c>
      <c r="O24" s="61">
        <v>103</v>
      </c>
      <c r="P24" s="55"/>
      <c r="Q24" s="29"/>
      <c r="R24" s="55"/>
    </row>
    <row r="25" spans="2:18" ht="15">
      <c r="B25" s="42"/>
      <c r="C25" s="61"/>
      <c r="D25" s="71"/>
      <c r="E25" s="42"/>
      <c r="F25" s="61"/>
      <c r="G25" s="74"/>
      <c r="H25" s="76"/>
      <c r="I25" s="72"/>
      <c r="J25" s="74"/>
      <c r="K25" s="76"/>
      <c r="L25" s="72"/>
      <c r="M25" s="71"/>
      <c r="N25" s="42"/>
      <c r="O25" s="61"/>
      <c r="P25" s="55"/>
      <c r="Q25" s="29"/>
      <c r="R25" s="55"/>
    </row>
    <row r="26" spans="2:18" ht="15">
      <c r="B26" s="76"/>
      <c r="C26" s="72"/>
      <c r="D26" s="74">
        <v>6</v>
      </c>
      <c r="E26" s="76"/>
      <c r="F26" s="72"/>
      <c r="G26" s="74">
        <v>6</v>
      </c>
      <c r="H26" s="76"/>
      <c r="I26" s="72"/>
      <c r="J26" s="74">
        <v>5</v>
      </c>
      <c r="K26" s="76"/>
      <c r="L26" s="72"/>
      <c r="M26" s="74">
        <v>5</v>
      </c>
      <c r="N26" s="76"/>
      <c r="O26" s="72"/>
      <c r="P26" s="55">
        <v>7</v>
      </c>
      <c r="Q26" s="29"/>
      <c r="R26" s="55"/>
    </row>
    <row r="27" spans="2:18" ht="15">
      <c r="B27" s="76"/>
      <c r="C27" s="71">
        <f>SUM(C24:C26)</f>
        <v>4</v>
      </c>
      <c r="D27" s="74">
        <v>163</v>
      </c>
      <c r="E27" s="76"/>
      <c r="F27" s="71">
        <f>SUM(F24:F26)</f>
        <v>935</v>
      </c>
      <c r="G27" s="74">
        <v>163</v>
      </c>
      <c r="H27" s="76"/>
      <c r="I27" s="71">
        <f>SUM(I24:I26)</f>
        <v>1034</v>
      </c>
      <c r="J27" s="74">
        <v>205</v>
      </c>
      <c r="K27" s="76"/>
      <c r="L27" s="71">
        <f>SUM(L24:L26)</f>
        <v>777</v>
      </c>
      <c r="M27" s="74">
        <v>205</v>
      </c>
      <c r="N27" s="76"/>
      <c r="O27" s="71">
        <f>SUM(O24:O26)</f>
        <v>103</v>
      </c>
      <c r="P27" s="55">
        <v>125</v>
      </c>
      <c r="Q27" s="29">
        <f>J27+G27+D27+P27+M27</f>
        <v>861</v>
      </c>
      <c r="R27" s="55">
        <v>5</v>
      </c>
    </row>
    <row r="28" spans="2:18" ht="15">
      <c r="B28" s="76"/>
      <c r="C28" s="71"/>
      <c r="D28" s="74"/>
      <c r="E28" s="76"/>
      <c r="F28" s="71"/>
      <c r="G28" s="74"/>
      <c r="H28" s="76"/>
      <c r="I28" s="71"/>
      <c r="J28" s="74"/>
      <c r="K28" s="76"/>
      <c r="L28" s="71"/>
      <c r="M28" s="74"/>
      <c r="N28" s="76"/>
      <c r="O28" s="71"/>
      <c r="P28" s="55"/>
      <c r="Q28" s="29"/>
      <c r="R28" s="55"/>
    </row>
    <row r="29" spans="1:18" ht="15">
      <c r="A29" s="26" t="s">
        <v>39</v>
      </c>
      <c r="B29" s="42" t="s">
        <v>80</v>
      </c>
      <c r="C29" s="61">
        <v>4</v>
      </c>
      <c r="D29" s="71"/>
      <c r="E29" s="42" t="s">
        <v>80</v>
      </c>
      <c r="F29" s="62">
        <v>1039</v>
      </c>
      <c r="G29" s="74"/>
      <c r="H29" s="42" t="s">
        <v>80</v>
      </c>
      <c r="I29" s="60">
        <v>744</v>
      </c>
      <c r="J29" s="74"/>
      <c r="K29" s="42" t="s">
        <v>80</v>
      </c>
      <c r="L29" s="60">
        <v>882</v>
      </c>
      <c r="M29" s="71"/>
      <c r="N29" s="42" t="s">
        <v>80</v>
      </c>
      <c r="O29" s="60">
        <v>340</v>
      </c>
      <c r="P29" s="55"/>
      <c r="Q29" s="29"/>
      <c r="R29" s="55"/>
    </row>
    <row r="30" spans="2:18" ht="15">
      <c r="B30" s="76"/>
      <c r="C30" s="72"/>
      <c r="D30" s="71"/>
      <c r="E30" s="76"/>
      <c r="F30" s="72"/>
      <c r="G30" s="74"/>
      <c r="H30" s="76"/>
      <c r="I30" s="72"/>
      <c r="J30" s="74"/>
      <c r="K30" s="76"/>
      <c r="L30" s="72"/>
      <c r="M30" s="71"/>
      <c r="N30" s="43"/>
      <c r="O30" s="72"/>
      <c r="P30" s="55"/>
      <c r="Q30" s="29"/>
      <c r="R30" s="55"/>
    </row>
    <row r="31" spans="2:18" ht="15">
      <c r="B31" s="76"/>
      <c r="C31" s="72"/>
      <c r="D31" s="74">
        <v>7</v>
      </c>
      <c r="E31" s="76"/>
      <c r="F31" s="72"/>
      <c r="G31" s="74">
        <v>5</v>
      </c>
      <c r="H31" s="76"/>
      <c r="I31" s="72"/>
      <c r="J31" s="74">
        <v>7</v>
      </c>
      <c r="K31" s="76"/>
      <c r="L31" s="72"/>
      <c r="M31" s="74">
        <v>6</v>
      </c>
      <c r="N31" s="76"/>
      <c r="O31" s="72"/>
      <c r="P31" s="55">
        <v>5</v>
      </c>
      <c r="Q31" s="29"/>
      <c r="R31" s="55"/>
    </row>
    <row r="32" spans="2:18" ht="15">
      <c r="B32" s="25"/>
      <c r="C32" s="1">
        <f>SUM(C29:C31)</f>
        <v>4</v>
      </c>
      <c r="D32" s="55">
        <v>125</v>
      </c>
      <c r="E32" s="25"/>
      <c r="F32" s="1">
        <f>SUM(F29:F31)</f>
        <v>1039</v>
      </c>
      <c r="G32" s="55">
        <v>205</v>
      </c>
      <c r="H32" s="25"/>
      <c r="I32" s="1">
        <f>SUM(I29:I31)</f>
        <v>744</v>
      </c>
      <c r="J32" s="55">
        <v>125</v>
      </c>
      <c r="K32" s="25"/>
      <c r="L32" s="1">
        <f>SUM(L29:L31)</f>
        <v>882</v>
      </c>
      <c r="M32" s="55">
        <v>163</v>
      </c>
      <c r="N32" s="25"/>
      <c r="O32" s="1">
        <f>SUM(O29:O31)</f>
        <v>340</v>
      </c>
      <c r="P32" s="55">
        <v>205</v>
      </c>
      <c r="Q32" s="29">
        <f>J32+G32+D32+P32+M32</f>
        <v>823</v>
      </c>
      <c r="R32" s="55">
        <v>6</v>
      </c>
    </row>
    <row r="33" spans="5:17" ht="15">
      <c r="E33" s="25"/>
      <c r="F33" s="1"/>
      <c r="G33" s="1"/>
      <c r="H33" s="25"/>
      <c r="I33" s="1"/>
      <c r="J33" s="1"/>
      <c r="K33" s="25"/>
      <c r="L33" s="1"/>
      <c r="M33" s="1"/>
      <c r="N33" s="25"/>
      <c r="O33" s="1"/>
      <c r="Q33" s="29"/>
    </row>
    <row r="34" spans="1:18" ht="15">
      <c r="A34" s="26" t="s">
        <v>24</v>
      </c>
      <c r="B34" s="42" t="s">
        <v>58</v>
      </c>
      <c r="C34" s="61">
        <v>3</v>
      </c>
      <c r="D34" s="74"/>
      <c r="E34" s="42" t="s">
        <v>118</v>
      </c>
      <c r="F34" s="60">
        <v>0</v>
      </c>
      <c r="G34" s="74"/>
      <c r="H34" s="42" t="s">
        <v>118</v>
      </c>
      <c r="I34" s="60">
        <v>824</v>
      </c>
      <c r="J34" s="74"/>
      <c r="K34" s="42"/>
      <c r="L34" s="61"/>
      <c r="M34" s="71"/>
      <c r="N34" s="42"/>
      <c r="O34" s="61"/>
      <c r="P34" s="55"/>
      <c r="Q34" s="29"/>
      <c r="R34" s="55"/>
    </row>
    <row r="35" spans="2:18" ht="15">
      <c r="B35" s="42" t="s">
        <v>118</v>
      </c>
      <c r="C35" s="61">
        <v>2</v>
      </c>
      <c r="D35" s="74"/>
      <c r="E35" s="42"/>
      <c r="F35" s="61"/>
      <c r="G35" s="74"/>
      <c r="H35" s="42"/>
      <c r="I35" s="61"/>
      <c r="J35" s="74"/>
      <c r="K35" s="42"/>
      <c r="L35" s="61"/>
      <c r="M35" s="71"/>
      <c r="N35" s="42"/>
      <c r="O35" s="61"/>
      <c r="P35" s="55"/>
      <c r="Q35" s="29"/>
      <c r="R35" s="55"/>
    </row>
    <row r="36" spans="2:18" ht="15">
      <c r="B36" s="42" t="s">
        <v>119</v>
      </c>
      <c r="C36" s="78">
        <v>0</v>
      </c>
      <c r="D36" s="74">
        <v>5</v>
      </c>
      <c r="E36" s="43"/>
      <c r="F36" s="72"/>
      <c r="G36" s="74">
        <v>7</v>
      </c>
      <c r="H36" s="43"/>
      <c r="I36" s="72"/>
      <c r="J36" s="74">
        <v>6</v>
      </c>
      <c r="K36" s="43"/>
      <c r="L36" s="71"/>
      <c r="M36" s="74"/>
      <c r="N36" s="43"/>
      <c r="O36" s="78"/>
      <c r="P36" s="55"/>
      <c r="Q36" s="29"/>
      <c r="R36" s="55"/>
    </row>
    <row r="37" spans="2:18" ht="15">
      <c r="B37" s="76"/>
      <c r="C37" s="71">
        <f>SUM(C34:C36)</f>
        <v>5</v>
      </c>
      <c r="D37" s="74">
        <v>205</v>
      </c>
      <c r="E37" s="76"/>
      <c r="F37" s="71">
        <f>SUM(F34:F36)</f>
        <v>0</v>
      </c>
      <c r="G37" s="74">
        <v>125</v>
      </c>
      <c r="H37" s="76"/>
      <c r="I37" s="71">
        <f>SUM(I34:I36)</f>
        <v>824</v>
      </c>
      <c r="J37" s="74">
        <v>163</v>
      </c>
      <c r="K37" s="76"/>
      <c r="L37" s="71">
        <f>SUM(L34:L36)</f>
        <v>0</v>
      </c>
      <c r="M37" s="74"/>
      <c r="N37" s="76"/>
      <c r="O37" s="71">
        <f>SUM(O34:O36)</f>
        <v>0</v>
      </c>
      <c r="P37" s="55"/>
      <c r="Q37" s="29">
        <f>J37+G37+D37+P37+M37</f>
        <v>493</v>
      </c>
      <c r="R37" s="55">
        <v>7</v>
      </c>
    </row>
    <row r="38" spans="2:18" ht="15">
      <c r="B38" s="72"/>
      <c r="C38" s="72"/>
      <c r="D38" s="72"/>
      <c r="E38" s="80"/>
      <c r="F38" s="72"/>
      <c r="G38" s="77"/>
      <c r="H38" s="80"/>
      <c r="I38" s="72"/>
      <c r="J38" s="77"/>
      <c r="K38" s="80"/>
      <c r="L38" s="72"/>
      <c r="M38" s="72"/>
      <c r="N38" s="80"/>
      <c r="O38" s="72"/>
      <c r="P38" s="55"/>
      <c r="R38" s="55"/>
    </row>
    <row r="39" spans="1:18" ht="15">
      <c r="A39" s="26" t="s">
        <v>121</v>
      </c>
      <c r="B39" s="42"/>
      <c r="C39" s="61"/>
      <c r="D39" s="74"/>
      <c r="E39" s="42"/>
      <c r="F39" s="60"/>
      <c r="G39" s="74"/>
      <c r="H39" s="42"/>
      <c r="I39" s="60"/>
      <c r="J39" s="74"/>
      <c r="K39" s="42"/>
      <c r="L39" s="61"/>
      <c r="M39" s="71"/>
      <c r="N39" s="42" t="s">
        <v>120</v>
      </c>
      <c r="O39" s="61">
        <v>239</v>
      </c>
      <c r="P39" s="55"/>
      <c r="Q39" s="29"/>
      <c r="R39" s="55"/>
    </row>
    <row r="40" spans="2:18" ht="16.5" customHeight="1">
      <c r="B40" s="42"/>
      <c r="C40" s="61"/>
      <c r="D40" s="74"/>
      <c r="E40" s="42"/>
      <c r="F40" s="61"/>
      <c r="G40" s="74"/>
      <c r="H40" s="42"/>
      <c r="I40" s="61"/>
      <c r="J40" s="74"/>
      <c r="K40" s="42"/>
      <c r="L40" s="61"/>
      <c r="M40" s="71"/>
      <c r="N40" s="42"/>
      <c r="O40" s="61"/>
      <c r="P40" s="55"/>
      <c r="Q40" s="29"/>
      <c r="R40" s="55"/>
    </row>
    <row r="41" spans="2:18" ht="15">
      <c r="B41" s="42"/>
      <c r="C41" s="78"/>
      <c r="D41" s="74"/>
      <c r="E41" s="43"/>
      <c r="F41" s="72"/>
      <c r="G41" s="74"/>
      <c r="H41" s="43"/>
      <c r="I41" s="72"/>
      <c r="J41" s="74"/>
      <c r="K41" s="43"/>
      <c r="L41" s="71"/>
      <c r="M41" s="74"/>
      <c r="N41" s="43"/>
      <c r="O41" s="78"/>
      <c r="P41" s="55">
        <v>6</v>
      </c>
      <c r="Q41" s="29"/>
      <c r="R41" s="55"/>
    </row>
    <row r="42" spans="2:18" ht="15">
      <c r="B42" s="76"/>
      <c r="C42" s="71">
        <f>SUM(C39:C41)</f>
        <v>0</v>
      </c>
      <c r="D42" s="74"/>
      <c r="E42" s="76"/>
      <c r="F42" s="71">
        <f>SUM(F39:F41)</f>
        <v>0</v>
      </c>
      <c r="G42" s="74"/>
      <c r="H42" s="76"/>
      <c r="I42" s="71">
        <f>SUM(I39:I41)</f>
        <v>0</v>
      </c>
      <c r="J42" s="74"/>
      <c r="K42" s="76"/>
      <c r="L42" s="71">
        <f>SUM(L39:L41)</f>
        <v>0</v>
      </c>
      <c r="M42" s="74"/>
      <c r="N42" s="76"/>
      <c r="O42" s="71">
        <f>SUM(O39:O41)</f>
        <v>239</v>
      </c>
      <c r="P42" s="55">
        <v>163</v>
      </c>
      <c r="Q42" s="29">
        <f>J42+G42+D42+P42+M42</f>
        <v>163</v>
      </c>
      <c r="R42" s="55">
        <v>8</v>
      </c>
    </row>
    <row r="43" spans="5:17" ht="15">
      <c r="E43" s="25"/>
      <c r="F43" s="1"/>
      <c r="G43" s="1"/>
      <c r="H43" s="25"/>
      <c r="I43" s="1"/>
      <c r="J43" s="1"/>
      <c r="K43" s="25"/>
      <c r="L43" s="1"/>
      <c r="M43" s="1"/>
      <c r="N43" s="25"/>
      <c r="O43" s="1"/>
      <c r="Q43" s="29"/>
    </row>
    <row r="44" spans="11:13" ht="15">
      <c r="K44"/>
      <c r="M44" s="1"/>
    </row>
  </sheetData>
  <sheetProtection/>
  <mergeCells count="5"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2023</dc:title>
  <dc:subject>CNSI 2021, clasament general final</dc:subject>
  <dc:creator>Catalin Caba</dc:creator>
  <cp:keywords/>
  <dc:description/>
  <cp:lastModifiedBy>c_mihai</cp:lastModifiedBy>
  <cp:lastPrinted>2012-06-06T08:42:44Z</cp:lastPrinted>
  <dcterms:created xsi:type="dcterms:W3CDTF">2012-03-31T20:55:31Z</dcterms:created>
  <dcterms:modified xsi:type="dcterms:W3CDTF">2023-11-21T10:42:27Z</dcterms:modified>
  <cp:category/>
  <cp:version/>
  <cp:contentType/>
  <cp:contentStatus/>
</cp:coreProperties>
</file>