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3795" activeTab="0"/>
  </bookViews>
  <sheets>
    <sheet name="Clasament gen-CNIS" sheetId="1" r:id="rId1"/>
    <sheet name="Clasament cat-CNIS" sheetId="2" r:id="rId2"/>
    <sheet name="Pe echipe-CNSI" sheetId="3" r:id="rId3"/>
  </sheets>
  <definedNames>
    <definedName name="_xlnm.Print_Area" localSheetId="1">'Clasament cat-CNIS'!$A$1:$W$41</definedName>
    <definedName name="_xlnm.Print_Area" localSheetId="0">'Clasament gen-CNIS'!$A$1:$S$39</definedName>
    <definedName name="_xlnm.Print_Area" localSheetId="2">'Pe echipe-CNSI'!$B$1:$O$30</definedName>
  </definedNames>
  <calcPr fullCalcOnLoad="1"/>
</workbook>
</file>

<file path=xl/sharedStrings.xml><?xml version="1.0" encoding="utf-8"?>
<sst xmlns="http://schemas.openxmlformats.org/spreadsheetml/2006/main" count="384" uniqueCount="96">
  <si>
    <t>LOC</t>
  </si>
  <si>
    <t>Masa</t>
  </si>
  <si>
    <t>Cat</t>
  </si>
  <si>
    <t>Argus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</si>
  <si>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</si>
  <si>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</si>
  <si>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</si>
  <si>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</si>
  <si>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</si>
  <si>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</si>
  <si>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</si>
  <si>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</si>
  <si>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</si>
  <si>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</si>
  <si>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</si>
  <si>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</si>
  <si>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</si>
  <si>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</si>
  <si>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</si>
  <si>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</si>
  <si>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</si>
  <si>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 xml:space="preserve">Jucator </t>
  </si>
  <si>
    <t xml:space="preserve">Club </t>
  </si>
  <si>
    <t>Preventis</t>
  </si>
  <si>
    <t>CABA Cristian</t>
  </si>
  <si>
    <t>CORNESCHI Catalin</t>
  </si>
  <si>
    <t>CSM</t>
  </si>
  <si>
    <t>BUTUFEI Bogdan</t>
  </si>
  <si>
    <t>ANGHELUTA Iustin</t>
  </si>
  <si>
    <t xml:space="preserve"> </t>
  </si>
  <si>
    <t>pct compl</t>
  </si>
  <si>
    <t>CSM Bucuresti</t>
  </si>
  <si>
    <t>SADICI Anastasia</t>
  </si>
  <si>
    <t>VINTILA Stefan</t>
  </si>
  <si>
    <t>J</t>
  </si>
  <si>
    <t>C</t>
  </si>
  <si>
    <t>P</t>
  </si>
  <si>
    <t xml:space="preserve">Duplicat clasic </t>
  </si>
  <si>
    <t xml:space="preserve">Compunere </t>
  </si>
  <si>
    <t>PRICHINDEI</t>
  </si>
  <si>
    <t xml:space="preserve">CADETI </t>
  </si>
  <si>
    <t xml:space="preserve">JUNIORI </t>
  </si>
  <si>
    <t>IANCU Adriana Cristina</t>
  </si>
  <si>
    <t>IFTIMIE Diana</t>
  </si>
  <si>
    <t>AGAPE Horia</t>
  </si>
  <si>
    <t>CRISU David</t>
  </si>
  <si>
    <t>DUCA Rares</t>
  </si>
  <si>
    <t>GAVRIL Gabriel</t>
  </si>
  <si>
    <t>HERGHELEGIU Sofia</t>
  </si>
  <si>
    <t>IONESCU Alexia</t>
  </si>
  <si>
    <t>IONESCU George</t>
  </si>
  <si>
    <t>IONESCU Tudor</t>
  </si>
  <si>
    <t>POSTOLACHE David</t>
  </si>
  <si>
    <t>VORNICU Davide</t>
  </si>
  <si>
    <t>BULAI Valentin</t>
  </si>
  <si>
    <t>COSTACHE Filip</t>
  </si>
  <si>
    <t>MATEI Andreea</t>
  </si>
  <si>
    <t>NICULESCU Philip</t>
  </si>
  <si>
    <t>MARIN Patrick</t>
  </si>
  <si>
    <t>METERCA Teodor</t>
  </si>
  <si>
    <t>NICULESCU Eva</t>
  </si>
  <si>
    <t>Impetus</t>
  </si>
  <si>
    <t>LUPU Maria</t>
  </si>
  <si>
    <t>PREDA Andra</t>
  </si>
  <si>
    <t>MIHAI Daria</t>
  </si>
  <si>
    <t>PAPA Larisa</t>
  </si>
  <si>
    <t>GOȘEA Roxana</t>
  </si>
  <si>
    <t>Locomotiva</t>
  </si>
  <si>
    <t>ATUDOSIE Teofana</t>
  </si>
  <si>
    <t>DROBOTA Darius</t>
  </si>
  <si>
    <t>TIHAN Cristian</t>
  </si>
  <si>
    <t>PREDA Vlad</t>
  </si>
  <si>
    <t>ENACHESCU Alexia</t>
  </si>
  <si>
    <t>ENACHESCU Marcela</t>
  </si>
  <si>
    <t>CIUTEA Raluca</t>
  </si>
  <si>
    <t>Compunere (36)</t>
  </si>
  <si>
    <t>Duplicat clasic (31)</t>
  </si>
  <si>
    <t>Duplicat completiv(30)</t>
  </si>
  <si>
    <t>1p</t>
  </si>
  <si>
    <t>2p</t>
  </si>
  <si>
    <t>3p</t>
  </si>
  <si>
    <t>4p</t>
  </si>
  <si>
    <t>5p</t>
  </si>
  <si>
    <t>6p</t>
  </si>
  <si>
    <t>7p</t>
  </si>
  <si>
    <t>8p</t>
  </si>
  <si>
    <t>9p</t>
  </si>
  <si>
    <t>10p</t>
  </si>
  <si>
    <t>11p</t>
  </si>
  <si>
    <t>12p</t>
  </si>
  <si>
    <t>13p</t>
  </si>
  <si>
    <t xml:space="preserve">Libere (29 J+C, 1-13SC10/3P </t>
  </si>
  <si>
    <t>Loc-cat</t>
  </si>
  <si>
    <t>CNIS-T 2023, etapa 3, NEPTUN - Clasament pe categorii</t>
  </si>
  <si>
    <t>CNIS-T 2023, etapa 3, NEPTUN, 26-27.08 - Clasament general</t>
  </si>
  <si>
    <t>CLASAMENT CNSI-T 2023, ETAPA 3, NEPTUN, 26-27.08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</si>
</sst>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lei&quot;_-;\-* #,##0\ &quot;lei&quot;_-;_-* &quot;-&quot;\ &quot;lei&quot;_-;_-@_-"/>
    <numFmt numFmtId="185" formatCode="_-* #,##0.00\ &quot;lei&quot;_-;\-* #,##0.00\ &quot;lei&quot;_-;_-* &quot;-&quot;??\ &quot;lei&quot;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0.0"/>
    <numFmt numFmtId="189" formatCode="[$-418]dddd\,\ d\ mmmm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12"/>
      <name val="Arial"/>
      <family val="2"/>
    </font>
    <font>
      <b/>
      <sz val="12"/>
      <color indexed="10"/>
      <name val="Calibri"/>
      <family val="2"/>
    </font>
    <font>
      <sz val="8"/>
      <color indexed="55"/>
      <name val="Calibri"/>
      <family val="2"/>
    </font>
    <font>
      <sz val="8"/>
      <color indexed="55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55"/>
      <name val="Calibri"/>
      <family val="2"/>
    </font>
    <font>
      <sz val="8"/>
      <color indexed="55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FF"/>
      <name val="Arial"/>
      <family val="2"/>
    </font>
    <font>
      <sz val="9"/>
      <color theme="1"/>
      <name val="Calibri"/>
      <family val="2"/>
    </font>
    <font>
      <sz val="8"/>
      <color theme="0" tint="-0.3499799966812134"/>
      <name val="Calibri"/>
      <family val="2"/>
    </font>
    <font>
      <sz val="8"/>
      <color theme="0" tint="-0.3499799966812134"/>
      <name val="Arial"/>
      <family val="2"/>
    </font>
    <font>
      <b/>
      <sz val="12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rgb="FFFF0000"/>
      <name val="Arial"/>
      <family val="2"/>
    </font>
    <font>
      <sz val="9"/>
      <color theme="0" tint="-0.3499799966812134"/>
      <name val="Calibri"/>
      <family val="2"/>
    </font>
    <font>
      <sz val="8"/>
      <color theme="0" tint="-0.3499799966812134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6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17" borderId="0" applyNumberFormat="0" applyBorder="0" applyAlignment="0" applyProtection="0"/>
    <xf numFmtId="0" fontId="37" fillId="27" borderId="0" applyNumberFormat="0" applyBorder="0" applyAlignment="0" applyProtection="0"/>
    <xf numFmtId="0" fontId="6" fillId="19" borderId="0" applyNumberFormat="0" applyBorder="0" applyAlignment="0" applyProtection="0"/>
    <xf numFmtId="0" fontId="37" fillId="28" borderId="0" applyNumberFormat="0" applyBorder="0" applyAlignment="0" applyProtection="0"/>
    <xf numFmtId="0" fontId="6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37" fillId="32" borderId="0" applyNumberFormat="0" applyBorder="0" applyAlignment="0" applyProtection="0"/>
    <xf numFmtId="0" fontId="6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37" fillId="36" borderId="0" applyNumberFormat="0" applyBorder="0" applyAlignment="0" applyProtection="0"/>
    <xf numFmtId="0" fontId="6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37" fillId="40" borderId="0" applyNumberFormat="0" applyBorder="0" applyAlignment="0" applyProtection="0"/>
    <xf numFmtId="0" fontId="6" fillId="29" borderId="0" applyNumberFormat="0" applyBorder="0" applyAlignment="0" applyProtection="0"/>
    <xf numFmtId="0" fontId="37" fillId="41" borderId="0" applyNumberFormat="0" applyBorder="0" applyAlignment="0" applyProtection="0"/>
    <xf numFmtId="0" fontId="6" fillId="31" borderId="0" applyNumberFormat="0" applyBorder="0" applyAlignment="0" applyProtection="0"/>
    <xf numFmtId="0" fontId="37" fillId="42" borderId="0" applyNumberFormat="0" applyBorder="0" applyAlignment="0" applyProtection="0"/>
    <xf numFmtId="0" fontId="6" fillId="43" borderId="0" applyNumberFormat="0" applyBorder="0" applyAlignment="0" applyProtection="0"/>
    <xf numFmtId="0" fontId="38" fillId="44" borderId="0" applyNumberFormat="0" applyBorder="0" applyAlignment="0" applyProtection="0"/>
    <xf numFmtId="0" fontId="7" fillId="5" borderId="0" applyNumberFormat="0" applyBorder="0" applyAlignment="0" applyProtection="0"/>
    <xf numFmtId="0" fontId="39" fillId="45" borderId="1" applyNumberFormat="0" applyAlignment="0" applyProtection="0"/>
    <xf numFmtId="0" fontId="8" fillId="46" borderId="2" applyNumberFormat="0" applyAlignment="0" applyProtection="0"/>
    <xf numFmtId="0" fontId="40" fillId="47" borderId="3" applyNumberFormat="0" applyAlignment="0" applyProtection="0"/>
    <xf numFmtId="0" fontId="9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1" fillId="7" borderId="0" applyNumberFormat="0" applyBorder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0" borderId="7" applyNumberFormat="0" applyFill="0" applyAlignment="0" applyProtection="0"/>
    <xf numFmtId="0" fontId="13" fillId="0" borderId="8" applyNumberFormat="0" applyFill="0" applyAlignment="0" applyProtection="0"/>
    <xf numFmtId="0" fontId="45" fillId="0" borderId="9" applyNumberFormat="0" applyFill="0" applyAlignment="0" applyProtection="0"/>
    <xf numFmtId="0" fontId="1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50" borderId="1" applyNumberFormat="0" applyAlignment="0" applyProtection="0"/>
    <xf numFmtId="0" fontId="15" fillId="13" borderId="2" applyNumberFormat="0" applyAlignment="0" applyProtection="0"/>
    <xf numFmtId="0" fontId="47" fillId="0" borderId="11" applyNumberFormat="0" applyFill="0" applyAlignment="0" applyProtection="0"/>
    <xf numFmtId="0" fontId="16" fillId="0" borderId="12" applyNumberFormat="0" applyFill="0" applyAlignment="0" applyProtection="0"/>
    <xf numFmtId="0" fontId="48" fillId="51" borderId="0" applyNumberFormat="0" applyBorder="0" applyAlignment="0" applyProtection="0"/>
    <xf numFmtId="0" fontId="17" fillId="5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9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4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13" borderId="0" xfId="0" applyFont="1" applyFill="1" applyAlignment="1">
      <alignment/>
    </xf>
    <xf numFmtId="0" fontId="21" fillId="0" borderId="0" xfId="92" applyFont="1" applyAlignment="1">
      <alignment horizont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5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" fontId="5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1" fillId="55" borderId="0" xfId="0" applyFont="1" applyFill="1" applyAlignment="1">
      <alignment horizontal="center" vertical="center" wrapText="1"/>
    </xf>
    <xf numFmtId="0" fontId="51" fillId="55" borderId="0" xfId="0" applyFont="1" applyFill="1" applyBorder="1" applyAlignment="1">
      <alignment horizontal="center"/>
    </xf>
    <xf numFmtId="0" fontId="60" fillId="55" borderId="0" xfId="0" applyFont="1" applyFill="1" applyAlignment="1">
      <alignment horizontal="left"/>
    </xf>
    <xf numFmtId="0" fontId="0" fillId="55" borderId="0" xfId="0" applyFill="1" applyAlignment="1">
      <alignment horizontal="center"/>
    </xf>
    <xf numFmtId="0" fontId="0" fillId="55" borderId="19" xfId="0" applyFill="1" applyBorder="1" applyAlignment="1">
      <alignment horizontal="center"/>
    </xf>
    <xf numFmtId="0" fontId="0" fillId="55" borderId="19" xfId="0" applyFont="1" applyFill="1" applyBorder="1" applyAlignment="1">
      <alignment horizontal="center"/>
    </xf>
    <xf numFmtId="0" fontId="0" fillId="55" borderId="21" xfId="0" applyFill="1" applyBorder="1" applyAlignment="1">
      <alignment horizontal="center"/>
    </xf>
    <xf numFmtId="0" fontId="0" fillId="55" borderId="22" xfId="0" applyFill="1" applyBorder="1" applyAlignment="1">
      <alignment horizontal="center"/>
    </xf>
    <xf numFmtId="0" fontId="0" fillId="55" borderId="23" xfId="0" applyFill="1" applyBorder="1" applyAlignment="1">
      <alignment horizontal="center"/>
    </xf>
    <xf numFmtId="0" fontId="0" fillId="55" borderId="24" xfId="0" applyFont="1" applyFill="1" applyBorder="1" applyAlignment="1">
      <alignment horizontal="center"/>
    </xf>
    <xf numFmtId="0" fontId="21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21" xfId="92" applyFont="1" applyBorder="1" applyAlignment="1">
      <alignment horizontal="center"/>
      <protection/>
    </xf>
    <xf numFmtId="0" fontId="53" fillId="0" borderId="23" xfId="0" applyFont="1" applyBorder="1" applyAlignment="1">
      <alignment horizontal="center"/>
    </xf>
    <xf numFmtId="0" fontId="21" fillId="0" borderId="20" xfId="92" applyFont="1" applyBorder="1" applyAlignment="1">
      <alignment horizontal="center"/>
      <protection/>
    </xf>
    <xf numFmtId="0" fontId="21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1" fillId="0" borderId="24" xfId="0" applyFont="1" applyBorder="1" applyAlignment="1">
      <alignment horizontal="center" wrapText="1"/>
    </xf>
    <xf numFmtId="0" fontId="21" fillId="0" borderId="21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1" fillId="0" borderId="0" xfId="9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61" fillId="55" borderId="24" xfId="0" applyFont="1" applyFill="1" applyBorder="1" applyAlignment="1">
      <alignment horizontal="center"/>
    </xf>
    <xf numFmtId="0" fontId="61" fillId="55" borderId="19" xfId="0" applyFont="1" applyFill="1" applyBorder="1" applyAlignment="1">
      <alignment horizontal="center"/>
    </xf>
    <xf numFmtId="0" fontId="61" fillId="55" borderId="26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9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55" borderId="27" xfId="0" applyFill="1" applyBorder="1" applyAlignment="1">
      <alignment/>
    </xf>
    <xf numFmtId="0" fontId="51" fillId="55" borderId="2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1" fillId="55" borderId="21" xfId="0" applyFont="1" applyFill="1" applyBorder="1" applyAlignment="1">
      <alignment horizontal="center"/>
    </xf>
    <xf numFmtId="0" fontId="51" fillId="55" borderId="22" xfId="0" applyFont="1" applyFill="1" applyBorder="1" applyAlignment="1">
      <alignment horizontal="center"/>
    </xf>
    <xf numFmtId="0" fontId="51" fillId="55" borderId="23" xfId="0" applyFont="1" applyFill="1" applyBorder="1" applyAlignment="1">
      <alignment horizontal="center"/>
    </xf>
    <xf numFmtId="0" fontId="51" fillId="55" borderId="29" xfId="0" applyFont="1" applyFill="1" applyBorder="1" applyAlignment="1">
      <alignment horizontal="center"/>
    </xf>
    <xf numFmtId="0" fontId="51" fillId="55" borderId="30" xfId="0" applyFont="1" applyFill="1" applyBorder="1" applyAlignment="1">
      <alignment horizontal="center"/>
    </xf>
    <xf numFmtId="0" fontId="51" fillId="55" borderId="31" xfId="0" applyFont="1" applyFill="1" applyBorder="1" applyAlignment="1">
      <alignment horizontal="center"/>
    </xf>
    <xf numFmtId="0" fontId="51" fillId="0" borderId="27" xfId="0" applyFont="1" applyBorder="1" applyAlignment="1">
      <alignment horizontal="center"/>
    </xf>
    <xf numFmtId="1" fontId="51" fillId="0" borderId="32" xfId="0" applyNumberFormat="1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1" fontId="51" fillId="0" borderId="28" xfId="0" applyNumberFormat="1" applyFont="1" applyBorder="1" applyAlignment="1">
      <alignment horizontal="center"/>
    </xf>
    <xf numFmtId="1" fontId="51" fillId="0" borderId="27" xfId="0" applyNumberFormat="1" applyFont="1" applyBorder="1" applyAlignment="1">
      <alignment horizontal="center"/>
    </xf>
    <xf numFmtId="0" fontId="33" fillId="55" borderId="19" xfId="0" applyFont="1" applyFill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 horizontal="left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51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1" fillId="0" borderId="0" xfId="92" applyFont="1" applyBorder="1" applyAlignment="1">
      <alignment horizontal="center"/>
      <protection/>
    </xf>
    <xf numFmtId="0" fontId="21" fillId="0" borderId="22" xfId="0" applyFont="1" applyFill="1" applyBorder="1" applyAlignment="1">
      <alignment horizontal="center"/>
    </xf>
    <xf numFmtId="1" fontId="51" fillId="0" borderId="19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19" xfId="0" applyFont="1" applyBorder="1" applyAlignment="1">
      <alignment horizontal="center"/>
    </xf>
    <xf numFmtId="0" fontId="51" fillId="55" borderId="21" xfId="0" applyFont="1" applyFill="1" applyBorder="1" applyAlignment="1">
      <alignment horizontal="center"/>
    </xf>
    <xf numFmtId="0" fontId="51" fillId="55" borderId="23" xfId="0" applyFont="1" applyFill="1" applyBorder="1" applyAlignment="1">
      <alignment horizontal="center"/>
    </xf>
    <xf numFmtId="0" fontId="62" fillId="55" borderId="24" xfId="0" applyFont="1" applyFill="1" applyBorder="1" applyAlignment="1">
      <alignment horizontal="center"/>
    </xf>
    <xf numFmtId="0" fontId="61" fillId="55" borderId="19" xfId="0" applyFont="1" applyFill="1" applyBorder="1" applyAlignment="1">
      <alignment/>
    </xf>
    <xf numFmtId="0" fontId="62" fillId="55" borderId="26" xfId="0" applyFont="1" applyFill="1" applyBorder="1" applyAlignment="1">
      <alignment horizontal="center"/>
    </xf>
    <xf numFmtId="0" fontId="51" fillId="55" borderId="20" xfId="0" applyFont="1" applyFill="1" applyBorder="1" applyAlignment="1">
      <alignment horizontal="center"/>
    </xf>
    <xf numFmtId="0" fontId="51" fillId="55" borderId="24" xfId="0" applyFont="1" applyFill="1" applyBorder="1" applyAlignment="1">
      <alignment horizontal="center"/>
    </xf>
    <xf numFmtId="0" fontId="51" fillId="55" borderId="22" xfId="0" applyFont="1" applyFill="1" applyBorder="1" applyAlignment="1">
      <alignment/>
    </xf>
    <xf numFmtId="0" fontId="61" fillId="55" borderId="24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0" fillId="0" borderId="24" xfId="0" applyBorder="1" applyAlignment="1">
      <alignment/>
    </xf>
    <xf numFmtId="0" fontId="3" fillId="0" borderId="21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51" fillId="0" borderId="25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0" fillId="55" borderId="26" xfId="0" applyFont="1" applyFill="1" applyBorder="1" applyAlignment="1">
      <alignment horizontal="center"/>
    </xf>
    <xf numFmtId="0" fontId="0" fillId="55" borderId="22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0" fillId="55" borderId="27" xfId="0" applyFill="1" applyBorder="1" applyAlignment="1">
      <alignment horizontal="center"/>
    </xf>
    <xf numFmtId="0" fontId="63" fillId="5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55" borderId="0" xfId="0" applyFont="1" applyFill="1" applyBorder="1" applyAlignment="1">
      <alignment horizontal="center"/>
    </xf>
    <xf numFmtId="1" fontId="51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" fontId="55" fillId="0" borderId="0" xfId="0" applyNumberFormat="1" applyFont="1" applyBorder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64" fillId="55" borderId="24" xfId="0" applyFont="1" applyFill="1" applyBorder="1" applyAlignment="1">
      <alignment horizontal="center"/>
    </xf>
    <xf numFmtId="0" fontId="60" fillId="55" borderId="29" xfId="0" applyFont="1" applyFill="1" applyBorder="1" applyAlignment="1">
      <alignment horizontal="left"/>
    </xf>
    <xf numFmtId="0" fontId="0" fillId="55" borderId="30" xfId="0" applyFill="1" applyBorder="1" applyAlignment="1">
      <alignment horizontal="center"/>
    </xf>
    <xf numFmtId="0" fontId="0" fillId="55" borderId="31" xfId="0" applyFill="1" applyBorder="1" applyAlignment="1">
      <alignment horizontal="center"/>
    </xf>
    <xf numFmtId="0" fontId="63" fillId="55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63" fillId="55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3" fillId="55" borderId="20" xfId="0" applyFont="1" applyFill="1" applyBorder="1" applyAlignment="1">
      <alignment horizontal="center"/>
    </xf>
    <xf numFmtId="0" fontId="0" fillId="0" borderId="25" xfId="0" applyBorder="1" applyAlignment="1">
      <alignment horizontal="left" vertical="center" wrapText="1"/>
    </xf>
    <xf numFmtId="0" fontId="3" fillId="55" borderId="24" xfId="0" applyFont="1" applyFill="1" applyBorder="1" applyAlignment="1">
      <alignment horizontal="center"/>
    </xf>
    <xf numFmtId="1" fontId="55" fillId="0" borderId="19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65" fillId="0" borderId="20" xfId="0" applyFont="1" applyBorder="1" applyAlignment="1">
      <alignment horizontal="center"/>
    </xf>
    <xf numFmtId="0" fontId="65" fillId="0" borderId="24" xfId="0" applyFont="1" applyBorder="1" applyAlignment="1">
      <alignment horizontal="center"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ratingDAC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2"/>
  <sheetViews>
    <sheetView tabSelected="1" workbookViewId="0" topLeftCell="A1">
      <pane ySplit="2" topLeftCell="A3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5.140625" style="64" customWidth="1"/>
    <col min="2" max="2" width="4.421875" style="2" bestFit="1" customWidth="1"/>
    <col min="3" max="3" width="3.8515625" style="1" customWidth="1"/>
    <col min="4" max="4" width="29.421875" style="1" customWidth="1"/>
    <col min="5" max="5" width="16.28125" style="1" customWidth="1"/>
    <col min="6" max="6" width="6.421875" style="47" customWidth="1"/>
    <col min="7" max="7" width="7.57421875" style="4" customWidth="1"/>
    <col min="8" max="8" width="4.7109375" style="4" customWidth="1"/>
    <col min="9" max="9" width="7.00390625" style="4" customWidth="1"/>
    <col min="10" max="10" width="7.140625" style="4" customWidth="1"/>
    <col min="11" max="11" width="6.421875" style="4" customWidth="1"/>
    <col min="12" max="12" width="6.421875" style="0" customWidth="1"/>
    <col min="13" max="13" width="7.140625" style="2" customWidth="1"/>
    <col min="14" max="14" width="4.7109375" style="2" customWidth="1"/>
    <col min="15" max="15" width="7.421875" style="4" customWidth="1"/>
    <col min="16" max="16" width="8.421875" style="4" customWidth="1"/>
    <col min="17" max="17" width="8.140625" style="4" customWidth="1"/>
    <col min="18" max="18" width="3.57421875" style="4" customWidth="1"/>
    <col min="19" max="19" width="6.57421875" style="0" bestFit="1" customWidth="1"/>
  </cols>
  <sheetData>
    <row r="1" spans="1:19" ht="15.75">
      <c r="A1" s="217" t="s">
        <v>94</v>
      </c>
      <c r="B1" s="218"/>
      <c r="C1" s="218"/>
      <c r="D1" s="218"/>
      <c r="E1" s="219"/>
      <c r="F1" s="76" t="s">
        <v>76</v>
      </c>
      <c r="G1" s="77"/>
      <c r="H1" s="78"/>
      <c r="I1" s="76" t="s">
        <v>77</v>
      </c>
      <c r="J1" s="77"/>
      <c r="K1" s="78"/>
      <c r="L1" s="76" t="s">
        <v>75</v>
      </c>
      <c r="M1" s="197"/>
      <c r="N1" s="198"/>
      <c r="O1" s="76" t="s">
        <v>91</v>
      </c>
      <c r="P1" s="197"/>
      <c r="Q1" s="197"/>
      <c r="R1" s="198"/>
      <c r="S1" s="203"/>
    </row>
    <row r="2" spans="1:19" ht="15">
      <c r="A2" s="216" t="s">
        <v>1</v>
      </c>
      <c r="B2" s="74" t="s">
        <v>0</v>
      </c>
      <c r="C2" s="74" t="s">
        <v>2</v>
      </c>
      <c r="D2" s="74" t="s">
        <v>21</v>
      </c>
      <c r="E2" s="74" t="s">
        <v>22</v>
      </c>
      <c r="F2" s="79" t="s">
        <v>5</v>
      </c>
      <c r="G2" s="75" t="s">
        <v>6</v>
      </c>
      <c r="H2" s="196" t="s">
        <v>11</v>
      </c>
      <c r="I2" s="79" t="s">
        <v>5</v>
      </c>
      <c r="J2" s="75" t="s">
        <v>6</v>
      </c>
      <c r="K2" s="196" t="s">
        <v>11</v>
      </c>
      <c r="L2" s="79" t="s">
        <v>5</v>
      </c>
      <c r="M2" s="75" t="s">
        <v>6</v>
      </c>
      <c r="N2" s="196" t="s">
        <v>11</v>
      </c>
      <c r="O2" s="79" t="s">
        <v>12</v>
      </c>
      <c r="P2" s="75" t="s">
        <v>13</v>
      </c>
      <c r="Q2" s="75" t="s">
        <v>6</v>
      </c>
      <c r="R2" s="196" t="s">
        <v>11</v>
      </c>
      <c r="S2" s="138" t="s">
        <v>10</v>
      </c>
    </row>
    <row r="3" spans="1:32" ht="15">
      <c r="A3" s="230">
        <v>2</v>
      </c>
      <c r="B3" s="204">
        <v>1</v>
      </c>
      <c r="C3" s="205" t="s">
        <v>34</v>
      </c>
      <c r="D3" s="160" t="s">
        <v>69</v>
      </c>
      <c r="E3" s="206" t="s">
        <v>3</v>
      </c>
      <c r="F3" s="86">
        <v>1016</v>
      </c>
      <c r="G3" s="9">
        <v>542</v>
      </c>
      <c r="H3" s="85">
        <v>2</v>
      </c>
      <c r="I3" s="104">
        <v>1193</v>
      </c>
      <c r="J3" s="9">
        <v>537</v>
      </c>
      <c r="K3" s="85">
        <v>2</v>
      </c>
      <c r="L3" s="104">
        <v>701</v>
      </c>
      <c r="M3" s="9">
        <v>688</v>
      </c>
      <c r="N3" s="85">
        <v>1</v>
      </c>
      <c r="O3" s="125">
        <v>5</v>
      </c>
      <c r="P3" s="126">
        <v>804</v>
      </c>
      <c r="Q3" s="9">
        <v>667</v>
      </c>
      <c r="R3" s="85">
        <v>1</v>
      </c>
      <c r="S3" s="148">
        <f aca="true" t="shared" si="0" ref="S3:S39">G3+J3+M3+Q3</f>
        <v>2434</v>
      </c>
      <c r="T3" s="16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15">
      <c r="A4" s="230">
        <v>3</v>
      </c>
      <c r="B4" s="204">
        <v>2</v>
      </c>
      <c r="C4" s="205" t="s">
        <v>34</v>
      </c>
      <c r="D4" s="160" t="s">
        <v>33</v>
      </c>
      <c r="E4" s="206" t="s">
        <v>3</v>
      </c>
      <c r="F4" s="84">
        <v>1037</v>
      </c>
      <c r="G4" s="9">
        <v>673</v>
      </c>
      <c r="H4" s="85">
        <v>1</v>
      </c>
      <c r="I4" s="101">
        <v>1215</v>
      </c>
      <c r="J4" s="9">
        <v>670</v>
      </c>
      <c r="K4" s="116">
        <v>1</v>
      </c>
      <c r="L4" s="101">
        <v>633</v>
      </c>
      <c r="M4" s="9">
        <v>437</v>
      </c>
      <c r="N4" s="88">
        <v>5</v>
      </c>
      <c r="O4" s="84">
        <v>5</v>
      </c>
      <c r="P4" s="128">
        <v>716</v>
      </c>
      <c r="Q4" s="9">
        <v>533</v>
      </c>
      <c r="R4" s="85">
        <v>2</v>
      </c>
      <c r="S4" s="148">
        <f t="shared" si="0"/>
        <v>2313</v>
      </c>
      <c r="T4" s="16"/>
      <c r="V4" s="38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1:32" ht="15">
      <c r="A5" s="230">
        <v>1</v>
      </c>
      <c r="B5" s="204">
        <v>3</v>
      </c>
      <c r="C5" s="205" t="s">
        <v>34</v>
      </c>
      <c r="D5" s="160" t="s">
        <v>24</v>
      </c>
      <c r="E5" s="206" t="s">
        <v>16</v>
      </c>
      <c r="F5" s="84">
        <v>982</v>
      </c>
      <c r="G5" s="9">
        <v>447</v>
      </c>
      <c r="H5" s="88">
        <v>4</v>
      </c>
      <c r="I5" s="101">
        <v>1164</v>
      </c>
      <c r="J5" s="9">
        <v>483</v>
      </c>
      <c r="K5" s="85">
        <v>3</v>
      </c>
      <c r="L5" s="101">
        <v>645</v>
      </c>
      <c r="M5" s="9">
        <v>470</v>
      </c>
      <c r="N5" s="88">
        <v>4</v>
      </c>
      <c r="O5" s="125">
        <v>4</v>
      </c>
      <c r="P5" s="126">
        <v>592</v>
      </c>
      <c r="Q5" s="9">
        <v>436</v>
      </c>
      <c r="R5" s="199">
        <v>4</v>
      </c>
      <c r="S5" s="148">
        <f t="shared" si="0"/>
        <v>1836</v>
      </c>
      <c r="T5" s="16"/>
      <c r="V5" s="38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 spans="1:32" ht="15">
      <c r="A6" s="230">
        <v>4</v>
      </c>
      <c r="B6" s="207">
        <v>4</v>
      </c>
      <c r="C6" s="205" t="s">
        <v>34</v>
      </c>
      <c r="D6" s="160" t="s">
        <v>70</v>
      </c>
      <c r="E6" s="206" t="s">
        <v>3</v>
      </c>
      <c r="F6" s="86">
        <v>1004</v>
      </c>
      <c r="G6" s="9">
        <v>488</v>
      </c>
      <c r="H6" s="85">
        <v>3</v>
      </c>
      <c r="I6" s="104">
        <v>1024</v>
      </c>
      <c r="J6" s="9">
        <v>350</v>
      </c>
      <c r="K6" s="118">
        <v>7</v>
      </c>
      <c r="L6" s="104">
        <v>662</v>
      </c>
      <c r="M6" s="9">
        <v>509</v>
      </c>
      <c r="N6" s="85">
        <v>3</v>
      </c>
      <c r="O6" s="84">
        <v>5</v>
      </c>
      <c r="P6" s="128">
        <v>456</v>
      </c>
      <c r="Q6" s="9">
        <v>478</v>
      </c>
      <c r="R6" s="85">
        <v>3</v>
      </c>
      <c r="S6" s="148">
        <f t="shared" si="0"/>
        <v>1825</v>
      </c>
      <c r="T6" s="16"/>
      <c r="V6" s="38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15">
      <c r="A7" s="230">
        <v>8</v>
      </c>
      <c r="B7" s="207">
        <v>5</v>
      </c>
      <c r="C7" s="205" t="s">
        <v>34</v>
      </c>
      <c r="D7" s="160" t="s">
        <v>46</v>
      </c>
      <c r="E7" s="206" t="s">
        <v>3</v>
      </c>
      <c r="F7" s="96">
        <v>938</v>
      </c>
      <c r="G7" s="9">
        <v>412</v>
      </c>
      <c r="H7" s="88">
        <v>5</v>
      </c>
      <c r="I7" s="104">
        <v>1037</v>
      </c>
      <c r="J7" s="9">
        <v>377</v>
      </c>
      <c r="K7" s="118">
        <v>6</v>
      </c>
      <c r="L7" s="104">
        <v>690</v>
      </c>
      <c r="M7" s="9">
        <v>561</v>
      </c>
      <c r="N7" s="85">
        <v>2</v>
      </c>
      <c r="O7" s="125">
        <v>4</v>
      </c>
      <c r="P7" s="126">
        <v>250</v>
      </c>
      <c r="Q7" s="9">
        <v>371</v>
      </c>
      <c r="R7" s="199">
        <v>6</v>
      </c>
      <c r="S7" s="147">
        <f t="shared" si="0"/>
        <v>1721</v>
      </c>
      <c r="T7" s="16"/>
      <c r="V7" s="60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2" ht="15">
      <c r="A8" s="230">
        <v>5</v>
      </c>
      <c r="B8" s="207">
        <v>6</v>
      </c>
      <c r="C8" s="205" t="s">
        <v>34</v>
      </c>
      <c r="D8" s="160" t="s">
        <v>25</v>
      </c>
      <c r="E8" s="206" t="s">
        <v>16</v>
      </c>
      <c r="F8" s="86">
        <v>858</v>
      </c>
      <c r="G8" s="9">
        <v>331</v>
      </c>
      <c r="H8" s="88">
        <v>8</v>
      </c>
      <c r="I8" s="104">
        <v>1086</v>
      </c>
      <c r="J8" s="9">
        <v>442</v>
      </c>
      <c r="K8" s="88">
        <v>4</v>
      </c>
      <c r="L8" s="104">
        <v>626</v>
      </c>
      <c r="M8" s="9">
        <v>408</v>
      </c>
      <c r="N8" s="88">
        <v>6</v>
      </c>
      <c r="O8" s="84">
        <v>3</v>
      </c>
      <c r="P8" s="128">
        <v>537</v>
      </c>
      <c r="Q8" s="9">
        <v>296</v>
      </c>
      <c r="R8" s="199">
        <v>9</v>
      </c>
      <c r="S8" s="148">
        <f t="shared" si="0"/>
        <v>1477</v>
      </c>
      <c r="T8" s="16"/>
      <c r="V8" s="38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2" ht="15">
      <c r="A9" s="230">
        <v>12</v>
      </c>
      <c r="B9" s="207">
        <v>7</v>
      </c>
      <c r="C9" s="205" t="s">
        <v>34</v>
      </c>
      <c r="D9" s="160" t="s">
        <v>43</v>
      </c>
      <c r="E9" s="206" t="s">
        <v>23</v>
      </c>
      <c r="F9" s="84">
        <v>867</v>
      </c>
      <c r="G9" s="9">
        <v>356</v>
      </c>
      <c r="H9" s="88">
        <v>7</v>
      </c>
      <c r="I9" s="101">
        <v>735</v>
      </c>
      <c r="J9" s="9">
        <v>176</v>
      </c>
      <c r="K9" s="118">
        <v>16</v>
      </c>
      <c r="L9" s="101">
        <v>612</v>
      </c>
      <c r="M9" s="9">
        <v>382</v>
      </c>
      <c r="N9" s="88">
        <v>7</v>
      </c>
      <c r="O9" s="125">
        <v>4</v>
      </c>
      <c r="P9" s="126">
        <v>294</v>
      </c>
      <c r="Q9" s="9">
        <v>402</v>
      </c>
      <c r="R9" s="199">
        <v>5</v>
      </c>
      <c r="S9" s="147">
        <f t="shared" si="0"/>
        <v>1316</v>
      </c>
      <c r="T9" s="16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2" ht="15">
      <c r="A10" s="230">
        <v>7</v>
      </c>
      <c r="B10" s="207">
        <v>8</v>
      </c>
      <c r="C10" s="205" t="s">
        <v>34</v>
      </c>
      <c r="D10" s="160" t="s">
        <v>54</v>
      </c>
      <c r="E10" s="206" t="s">
        <v>31</v>
      </c>
      <c r="F10" s="86">
        <v>853</v>
      </c>
      <c r="G10" s="9">
        <v>308</v>
      </c>
      <c r="H10" s="88">
        <v>9</v>
      </c>
      <c r="I10" s="104">
        <v>909</v>
      </c>
      <c r="J10" s="9">
        <v>325</v>
      </c>
      <c r="K10" s="88">
        <v>8</v>
      </c>
      <c r="L10" s="104">
        <v>598</v>
      </c>
      <c r="M10" s="9">
        <v>359</v>
      </c>
      <c r="N10" s="88">
        <v>8</v>
      </c>
      <c r="O10" s="125">
        <v>3</v>
      </c>
      <c r="P10" s="126">
        <v>193</v>
      </c>
      <c r="Q10" s="9">
        <v>254</v>
      </c>
      <c r="R10" s="199">
        <v>11</v>
      </c>
      <c r="S10" s="147">
        <f t="shared" si="0"/>
        <v>1246</v>
      </c>
      <c r="T10" s="16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5">
      <c r="A11" s="230">
        <v>14</v>
      </c>
      <c r="B11" s="207">
        <v>9</v>
      </c>
      <c r="C11" s="205" t="s">
        <v>35</v>
      </c>
      <c r="D11" s="160" t="s">
        <v>42</v>
      </c>
      <c r="E11" s="206" t="s">
        <v>16</v>
      </c>
      <c r="F11" s="95">
        <v>791</v>
      </c>
      <c r="G11" s="9">
        <v>287</v>
      </c>
      <c r="H11" s="88">
        <v>10</v>
      </c>
      <c r="I11" s="104">
        <v>1058</v>
      </c>
      <c r="J11" s="9">
        <v>407</v>
      </c>
      <c r="K11" s="88">
        <v>5</v>
      </c>
      <c r="L11" s="104">
        <v>576</v>
      </c>
      <c r="M11" s="9">
        <v>317</v>
      </c>
      <c r="N11" s="88">
        <v>10</v>
      </c>
      <c r="O11" s="84">
        <v>3</v>
      </c>
      <c r="P11" s="128">
        <v>19</v>
      </c>
      <c r="Q11" s="9">
        <v>235</v>
      </c>
      <c r="R11" s="199">
        <v>12</v>
      </c>
      <c r="S11" s="147">
        <f t="shared" si="0"/>
        <v>1246</v>
      </c>
      <c r="T11" s="16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15">
      <c r="A12" s="230">
        <v>10</v>
      </c>
      <c r="B12" s="207">
        <v>10</v>
      </c>
      <c r="C12" s="205" t="s">
        <v>34</v>
      </c>
      <c r="D12" s="160" t="s">
        <v>55</v>
      </c>
      <c r="E12" s="206" t="s">
        <v>31</v>
      </c>
      <c r="F12" s="86">
        <v>668</v>
      </c>
      <c r="G12" s="9">
        <v>268</v>
      </c>
      <c r="H12" s="88">
        <v>11</v>
      </c>
      <c r="I12" s="104">
        <v>866</v>
      </c>
      <c r="J12" s="9">
        <v>302</v>
      </c>
      <c r="K12" s="88">
        <v>9</v>
      </c>
      <c r="L12" s="104">
        <v>479</v>
      </c>
      <c r="M12" s="9">
        <v>188</v>
      </c>
      <c r="N12" s="88">
        <v>18</v>
      </c>
      <c r="O12" s="125">
        <v>4</v>
      </c>
      <c r="P12" s="126">
        <v>117</v>
      </c>
      <c r="Q12" s="9">
        <v>344</v>
      </c>
      <c r="R12" s="199">
        <v>7</v>
      </c>
      <c r="S12" s="148">
        <f t="shared" si="0"/>
        <v>1102</v>
      </c>
      <c r="T12" s="16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1:32" ht="15">
      <c r="A13" s="230">
        <v>9</v>
      </c>
      <c r="B13" s="207">
        <v>11</v>
      </c>
      <c r="C13" s="205" t="s">
        <v>34</v>
      </c>
      <c r="D13" s="160" t="s">
        <v>27</v>
      </c>
      <c r="E13" s="206" t="s">
        <v>31</v>
      </c>
      <c r="F13" s="86">
        <v>881</v>
      </c>
      <c r="G13" s="9">
        <v>383</v>
      </c>
      <c r="H13" s="88">
        <v>6</v>
      </c>
      <c r="I13" s="104">
        <v>681</v>
      </c>
      <c r="J13" s="9">
        <v>107</v>
      </c>
      <c r="K13" s="88">
        <v>21</v>
      </c>
      <c r="L13" s="104">
        <v>578</v>
      </c>
      <c r="M13" s="9">
        <v>337</v>
      </c>
      <c r="N13" s="88">
        <v>9</v>
      </c>
      <c r="O13" s="84">
        <v>3</v>
      </c>
      <c r="P13" s="128">
        <v>-29</v>
      </c>
      <c r="Q13" s="9">
        <v>200</v>
      </c>
      <c r="R13" s="199">
        <v>14</v>
      </c>
      <c r="S13" s="147">
        <f t="shared" si="0"/>
        <v>1027</v>
      </c>
      <c r="T13" s="1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15">
      <c r="A14" s="230">
        <v>6</v>
      </c>
      <c r="B14" s="207">
        <v>12</v>
      </c>
      <c r="C14" s="205" t="s">
        <v>35</v>
      </c>
      <c r="D14" s="160" t="s">
        <v>28</v>
      </c>
      <c r="E14" s="206" t="s">
        <v>3</v>
      </c>
      <c r="F14" s="86">
        <v>649</v>
      </c>
      <c r="G14" s="9">
        <v>231</v>
      </c>
      <c r="H14" s="88">
        <v>13</v>
      </c>
      <c r="I14" s="104">
        <v>743</v>
      </c>
      <c r="J14" s="9">
        <v>191</v>
      </c>
      <c r="K14" s="88">
        <v>15</v>
      </c>
      <c r="L14" s="104">
        <v>562</v>
      </c>
      <c r="M14" s="9">
        <v>297</v>
      </c>
      <c r="N14" s="88">
        <v>11</v>
      </c>
      <c r="O14" s="125">
        <v>3</v>
      </c>
      <c r="P14" s="126">
        <v>523</v>
      </c>
      <c r="Q14" s="9">
        <v>274</v>
      </c>
      <c r="R14" s="199">
        <v>10</v>
      </c>
      <c r="S14" s="147">
        <f t="shared" si="0"/>
        <v>993</v>
      </c>
      <c r="T14" s="16"/>
      <c r="V14" s="15"/>
      <c r="W14" s="17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2" ht="15">
      <c r="A15" s="230">
        <v>11</v>
      </c>
      <c r="B15" s="207">
        <v>13</v>
      </c>
      <c r="C15" s="205" t="s">
        <v>35</v>
      </c>
      <c r="D15" s="160" t="s">
        <v>56</v>
      </c>
      <c r="E15" s="206" t="s">
        <v>31</v>
      </c>
      <c r="F15" s="86">
        <v>623</v>
      </c>
      <c r="G15" s="9">
        <v>183</v>
      </c>
      <c r="H15" s="88">
        <v>16</v>
      </c>
      <c r="I15" s="104">
        <v>814</v>
      </c>
      <c r="J15" s="9">
        <v>281</v>
      </c>
      <c r="K15" s="118">
        <v>10</v>
      </c>
      <c r="L15" s="104">
        <v>138</v>
      </c>
      <c r="M15" s="9">
        <v>57</v>
      </c>
      <c r="N15" s="88">
        <v>30</v>
      </c>
      <c r="O15" s="125">
        <v>4</v>
      </c>
      <c r="P15" s="126">
        <v>51</v>
      </c>
      <c r="Q15" s="9">
        <v>319</v>
      </c>
      <c r="R15" s="199">
        <v>8</v>
      </c>
      <c r="S15" s="147">
        <f t="shared" si="0"/>
        <v>840</v>
      </c>
      <c r="T15" s="16"/>
      <c r="V15" s="15"/>
      <c r="W15" s="17"/>
      <c r="X15" s="15"/>
      <c r="Y15" s="15"/>
      <c r="Z15" s="15"/>
      <c r="AA15" s="15"/>
      <c r="AB15" s="15"/>
      <c r="AC15" s="15"/>
      <c r="AD15" s="15"/>
      <c r="AE15" s="15"/>
      <c r="AF15" s="15"/>
    </row>
    <row r="16" spans="1:32" ht="15">
      <c r="A16" s="230">
        <v>26</v>
      </c>
      <c r="B16" s="207">
        <v>14</v>
      </c>
      <c r="C16" s="205" t="s">
        <v>36</v>
      </c>
      <c r="D16" s="160" t="s">
        <v>52</v>
      </c>
      <c r="E16" s="206" t="s">
        <v>3</v>
      </c>
      <c r="F16" s="86">
        <v>566</v>
      </c>
      <c r="G16" s="9">
        <v>115</v>
      </c>
      <c r="H16" s="88">
        <v>21</v>
      </c>
      <c r="I16" s="104">
        <v>753</v>
      </c>
      <c r="J16" s="9">
        <v>224</v>
      </c>
      <c r="K16" s="118">
        <v>13</v>
      </c>
      <c r="L16" s="104">
        <v>518</v>
      </c>
      <c r="M16" s="9">
        <v>246</v>
      </c>
      <c r="N16" s="88">
        <v>14</v>
      </c>
      <c r="O16" s="125">
        <v>4</v>
      </c>
      <c r="P16" s="126">
        <v>516</v>
      </c>
      <c r="Q16" s="9">
        <v>173</v>
      </c>
      <c r="R16" s="118" t="s">
        <v>78</v>
      </c>
      <c r="S16" s="148">
        <f t="shared" si="0"/>
        <v>758</v>
      </c>
      <c r="T16" s="16"/>
      <c r="V16" s="15"/>
      <c r="W16" s="17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5">
      <c r="A17" s="230">
        <v>15</v>
      </c>
      <c r="B17" s="207">
        <v>15</v>
      </c>
      <c r="C17" s="205" t="s">
        <v>35</v>
      </c>
      <c r="D17" s="160" t="s">
        <v>57</v>
      </c>
      <c r="E17" s="206" t="s">
        <v>31</v>
      </c>
      <c r="F17" s="95">
        <v>647</v>
      </c>
      <c r="G17" s="9">
        <v>198</v>
      </c>
      <c r="H17" s="88">
        <v>15</v>
      </c>
      <c r="I17" s="104">
        <v>593</v>
      </c>
      <c r="J17" s="9">
        <v>71</v>
      </c>
      <c r="K17" s="88">
        <v>24</v>
      </c>
      <c r="L17" s="104">
        <v>531</v>
      </c>
      <c r="M17" s="9">
        <v>263</v>
      </c>
      <c r="N17" s="88">
        <v>13</v>
      </c>
      <c r="O17" s="125">
        <v>3</v>
      </c>
      <c r="P17" s="126">
        <v>-13</v>
      </c>
      <c r="Q17" s="9">
        <v>217</v>
      </c>
      <c r="R17" s="199">
        <v>13</v>
      </c>
      <c r="S17" s="147">
        <f t="shared" si="0"/>
        <v>749</v>
      </c>
      <c r="T17" s="16"/>
      <c r="V17" s="15"/>
      <c r="W17" s="17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5">
      <c r="A18" s="230">
        <v>18</v>
      </c>
      <c r="B18" s="207">
        <v>16</v>
      </c>
      <c r="C18" s="205" t="s">
        <v>35</v>
      </c>
      <c r="D18" s="160" t="s">
        <v>71</v>
      </c>
      <c r="E18" s="206" t="s">
        <v>31</v>
      </c>
      <c r="F18" s="86">
        <v>663</v>
      </c>
      <c r="G18" s="9">
        <v>249</v>
      </c>
      <c r="H18" s="88">
        <v>12</v>
      </c>
      <c r="I18" s="104">
        <v>595</v>
      </c>
      <c r="J18" s="9">
        <v>83</v>
      </c>
      <c r="K18" s="88">
        <v>23</v>
      </c>
      <c r="L18" s="104">
        <v>515</v>
      </c>
      <c r="M18" s="9">
        <v>231</v>
      </c>
      <c r="N18" s="88">
        <v>15</v>
      </c>
      <c r="O18" s="125">
        <v>3</v>
      </c>
      <c r="P18" s="126">
        <v>-215</v>
      </c>
      <c r="Q18" s="9">
        <v>184</v>
      </c>
      <c r="R18" s="199">
        <v>15</v>
      </c>
      <c r="S18" s="147">
        <f t="shared" si="0"/>
        <v>747</v>
      </c>
      <c r="T18" s="57"/>
      <c r="V18" s="56"/>
      <c r="W18" s="17"/>
      <c r="X18" s="56"/>
      <c r="Y18" s="56"/>
      <c r="Z18" s="56"/>
      <c r="AA18" s="56"/>
      <c r="AB18" s="56"/>
      <c r="AC18" s="56"/>
      <c r="AD18" s="56"/>
      <c r="AE18" s="56"/>
      <c r="AF18" s="56"/>
    </row>
    <row r="19" spans="1:32" ht="15">
      <c r="A19" s="230">
        <v>33</v>
      </c>
      <c r="B19" s="207">
        <v>17</v>
      </c>
      <c r="C19" s="205" t="s">
        <v>36</v>
      </c>
      <c r="D19" s="160" t="s">
        <v>45</v>
      </c>
      <c r="E19" s="206" t="s">
        <v>3</v>
      </c>
      <c r="F19" s="84">
        <v>580</v>
      </c>
      <c r="G19" s="9">
        <v>141</v>
      </c>
      <c r="H19" s="88">
        <v>19</v>
      </c>
      <c r="I19" s="101">
        <v>727</v>
      </c>
      <c r="J19" s="9">
        <v>161</v>
      </c>
      <c r="K19" s="88">
        <v>17</v>
      </c>
      <c r="L19" s="101">
        <v>549</v>
      </c>
      <c r="M19" s="9">
        <v>280</v>
      </c>
      <c r="N19" s="88">
        <v>12</v>
      </c>
      <c r="O19" s="125">
        <v>4</v>
      </c>
      <c r="P19" s="126">
        <v>367</v>
      </c>
      <c r="Q19" s="9">
        <v>123</v>
      </c>
      <c r="R19" s="199" t="s">
        <v>79</v>
      </c>
      <c r="S19" s="147">
        <f t="shared" si="0"/>
        <v>705</v>
      </c>
      <c r="T19" s="16"/>
      <c r="V19" s="15"/>
      <c r="W19" s="17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15">
      <c r="A20" s="230">
        <v>27</v>
      </c>
      <c r="B20" s="207">
        <v>18</v>
      </c>
      <c r="C20" s="205" t="s">
        <v>36</v>
      </c>
      <c r="D20" s="160" t="s">
        <v>53</v>
      </c>
      <c r="E20" s="206" t="s">
        <v>3</v>
      </c>
      <c r="F20" s="86">
        <v>571</v>
      </c>
      <c r="G20" s="9">
        <v>128</v>
      </c>
      <c r="H20" s="88">
        <v>20</v>
      </c>
      <c r="I20" s="104">
        <v>793</v>
      </c>
      <c r="J20" s="9">
        <v>242</v>
      </c>
      <c r="K20" s="88">
        <v>12</v>
      </c>
      <c r="L20" s="104">
        <v>501</v>
      </c>
      <c r="M20" s="9">
        <v>216</v>
      </c>
      <c r="N20" s="88">
        <v>16</v>
      </c>
      <c r="O20" s="125">
        <v>4</v>
      </c>
      <c r="P20" s="126">
        <v>195</v>
      </c>
      <c r="Q20" s="9">
        <v>103</v>
      </c>
      <c r="R20" s="118" t="s">
        <v>80</v>
      </c>
      <c r="S20" s="147">
        <f t="shared" si="0"/>
        <v>689</v>
      </c>
      <c r="T20" s="16"/>
      <c r="V20" s="15"/>
      <c r="W20" s="17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>
      <c r="A21" s="230">
        <v>23</v>
      </c>
      <c r="B21" s="207">
        <v>19</v>
      </c>
      <c r="C21" s="205" t="s">
        <v>35</v>
      </c>
      <c r="D21" s="160" t="s">
        <v>59</v>
      </c>
      <c r="E21" s="206" t="s">
        <v>31</v>
      </c>
      <c r="F21" s="84">
        <v>648</v>
      </c>
      <c r="G21" s="9">
        <v>214</v>
      </c>
      <c r="H21" s="88">
        <v>14</v>
      </c>
      <c r="I21" s="101">
        <v>800</v>
      </c>
      <c r="J21" s="9">
        <v>261</v>
      </c>
      <c r="K21" s="88">
        <v>11</v>
      </c>
      <c r="L21" s="101">
        <v>117</v>
      </c>
      <c r="M21" s="9">
        <v>49</v>
      </c>
      <c r="N21" s="88">
        <v>31</v>
      </c>
      <c r="O21" s="84">
        <v>2</v>
      </c>
      <c r="P21" s="128">
        <v>-371</v>
      </c>
      <c r="Q21" s="9">
        <v>99</v>
      </c>
      <c r="R21" s="199">
        <v>21</v>
      </c>
      <c r="S21" s="148">
        <f t="shared" si="0"/>
        <v>623</v>
      </c>
      <c r="T21" s="16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2" ht="15">
      <c r="A22" s="230">
        <v>25</v>
      </c>
      <c r="B22" s="207">
        <v>20</v>
      </c>
      <c r="C22" s="205" t="s">
        <v>36</v>
      </c>
      <c r="D22" s="160" t="s">
        <v>44</v>
      </c>
      <c r="E22" s="206" t="s">
        <v>3</v>
      </c>
      <c r="F22" s="84">
        <v>542</v>
      </c>
      <c r="G22" s="9">
        <v>80</v>
      </c>
      <c r="H22" s="88">
        <v>24</v>
      </c>
      <c r="I22" s="101">
        <v>701</v>
      </c>
      <c r="J22" s="9">
        <v>133</v>
      </c>
      <c r="K22" s="118">
        <v>19</v>
      </c>
      <c r="L22" s="101">
        <v>494</v>
      </c>
      <c r="M22" s="9">
        <v>202</v>
      </c>
      <c r="N22" s="88">
        <v>17</v>
      </c>
      <c r="O22" s="125">
        <v>3</v>
      </c>
      <c r="P22" s="126">
        <v>444</v>
      </c>
      <c r="Q22" s="9">
        <v>88</v>
      </c>
      <c r="R22" s="118" t="s">
        <v>81</v>
      </c>
      <c r="S22" s="147">
        <f t="shared" si="0"/>
        <v>503</v>
      </c>
      <c r="T22" s="16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 spans="1:32" ht="15">
      <c r="A23" s="230">
        <v>17</v>
      </c>
      <c r="B23" s="207">
        <v>21</v>
      </c>
      <c r="C23" s="205" t="s">
        <v>35</v>
      </c>
      <c r="D23" s="160" t="s">
        <v>50</v>
      </c>
      <c r="E23" s="206" t="s">
        <v>3</v>
      </c>
      <c r="F23" s="95">
        <v>565</v>
      </c>
      <c r="G23" s="9">
        <v>103</v>
      </c>
      <c r="H23" s="88">
        <v>22</v>
      </c>
      <c r="I23" s="104">
        <v>558</v>
      </c>
      <c r="J23" s="9">
        <v>49</v>
      </c>
      <c r="K23" s="88">
        <v>26</v>
      </c>
      <c r="L23" s="104">
        <v>469</v>
      </c>
      <c r="M23" s="9">
        <v>163</v>
      </c>
      <c r="N23" s="88">
        <v>20</v>
      </c>
      <c r="O23" s="125">
        <v>3</v>
      </c>
      <c r="P23" s="126">
        <v>-256</v>
      </c>
      <c r="Q23" s="9">
        <v>168</v>
      </c>
      <c r="R23" s="199">
        <v>16</v>
      </c>
      <c r="S23" s="147">
        <f t="shared" si="0"/>
        <v>483</v>
      </c>
      <c r="T23" s="44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spans="1:32" ht="15">
      <c r="A24" s="230">
        <v>29</v>
      </c>
      <c r="B24" s="207">
        <v>22</v>
      </c>
      <c r="C24" s="205" t="s">
        <v>36</v>
      </c>
      <c r="D24" s="160" t="s">
        <v>48</v>
      </c>
      <c r="E24" s="206" t="s">
        <v>23</v>
      </c>
      <c r="F24" s="84">
        <v>601</v>
      </c>
      <c r="G24" s="9">
        <v>154</v>
      </c>
      <c r="H24" s="88">
        <v>18</v>
      </c>
      <c r="I24" s="101">
        <v>749</v>
      </c>
      <c r="J24" s="9">
        <v>207</v>
      </c>
      <c r="K24" s="88">
        <v>14</v>
      </c>
      <c r="L24" s="101">
        <v>72</v>
      </c>
      <c r="M24" s="9">
        <v>40</v>
      </c>
      <c r="N24" s="88">
        <v>32</v>
      </c>
      <c r="O24" s="125">
        <v>3</v>
      </c>
      <c r="P24" s="126">
        <v>389</v>
      </c>
      <c r="Q24" s="9">
        <v>75</v>
      </c>
      <c r="R24" s="118" t="s">
        <v>82</v>
      </c>
      <c r="S24" s="148">
        <f t="shared" si="0"/>
        <v>476</v>
      </c>
      <c r="T24" s="16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</row>
    <row r="25" spans="1:32" ht="15">
      <c r="A25" s="230">
        <v>13</v>
      </c>
      <c r="B25" s="207">
        <v>23</v>
      </c>
      <c r="C25" s="205" t="s">
        <v>35</v>
      </c>
      <c r="D25" s="160" t="s">
        <v>32</v>
      </c>
      <c r="E25" s="206" t="s">
        <v>16</v>
      </c>
      <c r="F25" s="86">
        <v>602</v>
      </c>
      <c r="G25" s="9">
        <v>168</v>
      </c>
      <c r="H25" s="88">
        <v>17</v>
      </c>
      <c r="I25" s="104">
        <v>712</v>
      </c>
      <c r="J25" s="9">
        <v>147</v>
      </c>
      <c r="K25" s="88">
        <v>18</v>
      </c>
      <c r="L25" s="104">
        <v>0</v>
      </c>
      <c r="M25" s="9">
        <v>8</v>
      </c>
      <c r="N25" s="88">
        <v>36</v>
      </c>
      <c r="O25" s="84">
        <v>2</v>
      </c>
      <c r="P25" s="128">
        <v>-292</v>
      </c>
      <c r="Q25" s="9">
        <v>111</v>
      </c>
      <c r="R25" s="199">
        <v>20</v>
      </c>
      <c r="S25" s="147">
        <f t="shared" si="0"/>
        <v>434</v>
      </c>
      <c r="T25" s="16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1:32" ht="15">
      <c r="A26" s="230">
        <v>24</v>
      </c>
      <c r="B26" s="207">
        <v>24</v>
      </c>
      <c r="C26" s="208" t="s">
        <v>35</v>
      </c>
      <c r="D26" s="209" t="s">
        <v>74</v>
      </c>
      <c r="E26" s="210" t="s">
        <v>3</v>
      </c>
      <c r="F26" s="89">
        <v>399</v>
      </c>
      <c r="G26" s="9">
        <v>48</v>
      </c>
      <c r="H26" s="88">
        <v>27</v>
      </c>
      <c r="I26" s="89">
        <v>653</v>
      </c>
      <c r="J26" s="9">
        <v>95</v>
      </c>
      <c r="K26" s="118">
        <v>22</v>
      </c>
      <c r="L26" s="89">
        <v>459</v>
      </c>
      <c r="M26" s="9">
        <v>151</v>
      </c>
      <c r="N26" s="88">
        <v>21</v>
      </c>
      <c r="O26" s="89">
        <v>2</v>
      </c>
      <c r="P26" s="35">
        <v>11</v>
      </c>
      <c r="Q26" s="9">
        <v>139</v>
      </c>
      <c r="R26" s="199">
        <v>18</v>
      </c>
      <c r="S26" s="148">
        <f t="shared" si="0"/>
        <v>433</v>
      </c>
      <c r="T26" s="16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</row>
    <row r="27" spans="1:32" ht="15">
      <c r="A27" s="230">
        <v>20</v>
      </c>
      <c r="B27" s="207">
        <v>25</v>
      </c>
      <c r="C27" s="205" t="s">
        <v>35</v>
      </c>
      <c r="D27" s="160" t="s">
        <v>49</v>
      </c>
      <c r="E27" s="206" t="s">
        <v>3</v>
      </c>
      <c r="F27" s="86">
        <v>421</v>
      </c>
      <c r="G27" s="9">
        <v>58</v>
      </c>
      <c r="H27" s="88">
        <v>26</v>
      </c>
      <c r="I27" s="104">
        <v>421</v>
      </c>
      <c r="J27" s="9">
        <v>19</v>
      </c>
      <c r="K27" s="88">
        <v>29</v>
      </c>
      <c r="L27" s="101">
        <v>410</v>
      </c>
      <c r="M27" s="9">
        <v>128</v>
      </c>
      <c r="N27" s="88">
        <v>23</v>
      </c>
      <c r="O27" s="134">
        <v>2.5</v>
      </c>
      <c r="P27" s="126">
        <v>-664</v>
      </c>
      <c r="Q27" s="9">
        <v>153</v>
      </c>
      <c r="R27" s="199">
        <v>17</v>
      </c>
      <c r="S27" s="147">
        <f t="shared" si="0"/>
        <v>358</v>
      </c>
      <c r="T27" s="16"/>
      <c r="V27" s="50"/>
      <c r="W27" s="17"/>
      <c r="X27" s="15"/>
      <c r="Y27" s="15"/>
      <c r="Z27" s="15"/>
      <c r="AA27" s="15"/>
      <c r="AB27" s="15"/>
      <c r="AC27" s="15"/>
      <c r="AD27" s="15"/>
      <c r="AE27" s="15"/>
      <c r="AF27" s="15"/>
    </row>
    <row r="28" spans="1:32" ht="15">
      <c r="A28" s="230">
        <v>28</v>
      </c>
      <c r="B28" s="207">
        <v>26</v>
      </c>
      <c r="C28" s="205" t="s">
        <v>36</v>
      </c>
      <c r="D28" s="160" t="s">
        <v>68</v>
      </c>
      <c r="E28" s="206" t="s">
        <v>23</v>
      </c>
      <c r="F28" s="84">
        <v>397</v>
      </c>
      <c r="G28" s="9">
        <v>38</v>
      </c>
      <c r="H28" s="88">
        <v>28</v>
      </c>
      <c r="I28" s="101">
        <v>700</v>
      </c>
      <c r="J28" s="9">
        <v>120</v>
      </c>
      <c r="K28" s="88">
        <v>20</v>
      </c>
      <c r="L28" s="101">
        <v>236</v>
      </c>
      <c r="M28" s="9">
        <v>106</v>
      </c>
      <c r="N28" s="88">
        <v>25</v>
      </c>
      <c r="O28" s="125">
        <v>3</v>
      </c>
      <c r="P28" s="126">
        <v>-72</v>
      </c>
      <c r="Q28" s="127">
        <v>63</v>
      </c>
      <c r="R28" s="118" t="s">
        <v>83</v>
      </c>
      <c r="S28" s="147">
        <f t="shared" si="0"/>
        <v>327</v>
      </c>
      <c r="T28" s="16"/>
      <c r="V28" s="58"/>
      <c r="W28" s="4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5">
      <c r="A29" s="230">
        <v>21</v>
      </c>
      <c r="B29" s="207">
        <v>27</v>
      </c>
      <c r="C29" s="205" t="s">
        <v>35</v>
      </c>
      <c r="D29" s="160" t="s">
        <v>58</v>
      </c>
      <c r="E29" s="206" t="s">
        <v>31</v>
      </c>
      <c r="F29" s="86">
        <v>554</v>
      </c>
      <c r="G29" s="9">
        <v>91</v>
      </c>
      <c r="H29" s="88">
        <v>23</v>
      </c>
      <c r="I29" s="104">
        <v>562</v>
      </c>
      <c r="J29" s="9">
        <v>60</v>
      </c>
      <c r="K29" s="118">
        <v>25</v>
      </c>
      <c r="L29" s="104">
        <v>0.1</v>
      </c>
      <c r="M29" s="9">
        <v>15</v>
      </c>
      <c r="N29" s="88">
        <v>35</v>
      </c>
      <c r="O29" s="84">
        <v>2</v>
      </c>
      <c r="P29" s="128">
        <v>-94</v>
      </c>
      <c r="Q29" s="9">
        <v>125</v>
      </c>
      <c r="R29" s="199">
        <v>19</v>
      </c>
      <c r="S29" s="147">
        <f t="shared" si="0"/>
        <v>291</v>
      </c>
      <c r="T29" s="16"/>
      <c r="V29" s="58"/>
      <c r="W29" s="4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8" ht="15">
      <c r="A30" s="230">
        <v>30</v>
      </c>
      <c r="B30" s="207">
        <v>28</v>
      </c>
      <c r="C30" s="205" t="s">
        <v>36</v>
      </c>
      <c r="D30" s="160" t="s">
        <v>62</v>
      </c>
      <c r="E30" s="206" t="s">
        <v>23</v>
      </c>
      <c r="F30" s="86">
        <v>309</v>
      </c>
      <c r="G30" s="9">
        <v>5</v>
      </c>
      <c r="H30" s="88">
        <v>32</v>
      </c>
      <c r="I30" s="104">
        <v>445</v>
      </c>
      <c r="J30" s="9">
        <v>29</v>
      </c>
      <c r="K30" s="118">
        <v>28</v>
      </c>
      <c r="L30" s="104">
        <v>417</v>
      </c>
      <c r="M30" s="9">
        <v>139</v>
      </c>
      <c r="N30" s="88">
        <v>22</v>
      </c>
      <c r="O30" s="84">
        <v>3</v>
      </c>
      <c r="P30" s="128">
        <v>-86</v>
      </c>
      <c r="Q30" s="127">
        <v>53</v>
      </c>
      <c r="R30" s="118" t="s">
        <v>84</v>
      </c>
      <c r="S30" s="147">
        <f t="shared" si="0"/>
        <v>226</v>
      </c>
      <c r="T30" s="16"/>
      <c r="V30" s="58"/>
      <c r="W30" s="45"/>
      <c r="X30" s="15"/>
      <c r="Y30" s="15"/>
      <c r="Z30" s="15"/>
      <c r="AA30" s="15"/>
      <c r="AB30" s="15"/>
      <c r="AC30" s="15"/>
      <c r="AD30" s="15"/>
      <c r="AE30" s="15"/>
      <c r="AF30" s="15"/>
      <c r="AL30" s="18" t="s">
        <v>29</v>
      </c>
    </row>
    <row r="31" spans="1:32" ht="15">
      <c r="A31" s="230">
        <v>19</v>
      </c>
      <c r="B31" s="207">
        <v>29</v>
      </c>
      <c r="C31" s="205" t="s">
        <v>35</v>
      </c>
      <c r="D31" s="160" t="s">
        <v>51</v>
      </c>
      <c r="E31" s="206" t="s">
        <v>3</v>
      </c>
      <c r="F31" s="86">
        <v>502</v>
      </c>
      <c r="G31" s="9">
        <v>69</v>
      </c>
      <c r="H31" s="88">
        <v>25</v>
      </c>
      <c r="I31" s="104">
        <v>550</v>
      </c>
      <c r="J31" s="9">
        <v>39</v>
      </c>
      <c r="K31" s="88">
        <v>27</v>
      </c>
      <c r="L31" s="104">
        <v>0.2</v>
      </c>
      <c r="M31" s="9">
        <v>23</v>
      </c>
      <c r="N31" s="88">
        <v>34</v>
      </c>
      <c r="O31" s="125">
        <v>1.5</v>
      </c>
      <c r="P31" s="126">
        <v>-934</v>
      </c>
      <c r="Q31" s="9">
        <v>86</v>
      </c>
      <c r="R31" s="199">
        <v>22</v>
      </c>
      <c r="S31" s="148">
        <f t="shared" si="0"/>
        <v>217</v>
      </c>
      <c r="T31" s="16"/>
      <c r="V31" s="58"/>
      <c r="W31" s="45"/>
      <c r="X31" s="15"/>
      <c r="Y31" s="15"/>
      <c r="Z31" s="15"/>
      <c r="AA31" s="15"/>
      <c r="AB31" s="15"/>
      <c r="AC31" s="15"/>
      <c r="AD31" s="15"/>
      <c r="AE31" s="15"/>
      <c r="AF31" s="15"/>
    </row>
    <row r="32" spans="1:32" ht="15">
      <c r="A32" s="230">
        <v>36</v>
      </c>
      <c r="B32" s="207">
        <v>30</v>
      </c>
      <c r="C32" s="211" t="s">
        <v>36</v>
      </c>
      <c r="D32" s="160" t="s">
        <v>65</v>
      </c>
      <c r="E32" s="206" t="s">
        <v>31</v>
      </c>
      <c r="F32" s="89">
        <v>357</v>
      </c>
      <c r="G32" s="9">
        <v>18</v>
      </c>
      <c r="H32" s="88">
        <v>30</v>
      </c>
      <c r="I32" s="106">
        <v>361</v>
      </c>
      <c r="J32" s="9">
        <v>9</v>
      </c>
      <c r="K32" s="88">
        <v>30</v>
      </c>
      <c r="L32" s="106">
        <v>471</v>
      </c>
      <c r="M32" s="9">
        <v>175</v>
      </c>
      <c r="N32" s="88">
        <v>19</v>
      </c>
      <c r="O32" s="89">
        <v>2</v>
      </c>
      <c r="P32" s="35">
        <v>-341</v>
      </c>
      <c r="Q32" s="9">
        <v>13</v>
      </c>
      <c r="R32" s="200" t="s">
        <v>89</v>
      </c>
      <c r="S32" s="147">
        <f t="shared" si="0"/>
        <v>215</v>
      </c>
      <c r="T32" s="16"/>
      <c r="V32" s="58"/>
      <c r="W32" s="17"/>
      <c r="X32" s="15"/>
      <c r="Y32" s="15"/>
      <c r="Z32" s="15"/>
      <c r="AA32" s="15"/>
      <c r="AB32" s="15"/>
      <c r="AC32" s="15"/>
      <c r="AD32" s="15"/>
      <c r="AE32" s="15"/>
      <c r="AF32" s="15"/>
    </row>
    <row r="33" spans="1:32" ht="15">
      <c r="A33" s="230">
        <v>22</v>
      </c>
      <c r="B33" s="207">
        <v>31</v>
      </c>
      <c r="C33" s="205" t="s">
        <v>35</v>
      </c>
      <c r="D33" s="160" t="s">
        <v>60</v>
      </c>
      <c r="E33" s="206" t="s">
        <v>31</v>
      </c>
      <c r="F33" s="96">
        <v>341</v>
      </c>
      <c r="G33" s="9">
        <v>9</v>
      </c>
      <c r="H33" s="88">
        <v>31</v>
      </c>
      <c r="I33" s="104">
        <v>251</v>
      </c>
      <c r="J33" s="9">
        <v>5</v>
      </c>
      <c r="K33" s="88">
        <v>32</v>
      </c>
      <c r="L33" s="104">
        <v>381</v>
      </c>
      <c r="M33" s="9">
        <v>117</v>
      </c>
      <c r="N33" s="88">
        <v>24</v>
      </c>
      <c r="O33" s="125">
        <v>1</v>
      </c>
      <c r="P33" s="126">
        <v>-777</v>
      </c>
      <c r="Q33" s="9">
        <v>74</v>
      </c>
      <c r="R33" s="199">
        <v>23</v>
      </c>
      <c r="S33" s="147">
        <f t="shared" si="0"/>
        <v>205</v>
      </c>
      <c r="T33" s="16"/>
      <c r="V33" s="58"/>
      <c r="W33" s="17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5">
      <c r="A34" s="230">
        <v>34</v>
      </c>
      <c r="B34" s="207">
        <v>32</v>
      </c>
      <c r="C34" s="205" t="s">
        <v>36</v>
      </c>
      <c r="D34" s="160" t="s">
        <v>47</v>
      </c>
      <c r="E34" s="206" t="s">
        <v>3</v>
      </c>
      <c r="F34" s="84">
        <v>397</v>
      </c>
      <c r="G34" s="9">
        <v>28</v>
      </c>
      <c r="H34" s="88">
        <v>29</v>
      </c>
      <c r="I34" s="101">
        <v>314</v>
      </c>
      <c r="J34" s="9">
        <v>9</v>
      </c>
      <c r="K34" s="118">
        <v>31</v>
      </c>
      <c r="L34" s="101">
        <v>231</v>
      </c>
      <c r="M34" s="9">
        <v>96</v>
      </c>
      <c r="N34" s="88">
        <v>26</v>
      </c>
      <c r="O34" s="96">
        <v>2</v>
      </c>
      <c r="P34" s="126">
        <v>-291</v>
      </c>
      <c r="Q34" s="9">
        <v>20</v>
      </c>
      <c r="R34" s="199" t="s">
        <v>88</v>
      </c>
      <c r="S34" s="148">
        <f t="shared" si="0"/>
        <v>153</v>
      </c>
      <c r="T34" s="16"/>
      <c r="V34" s="58"/>
      <c r="W34" s="4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ht="15">
      <c r="A35" s="230">
        <v>37</v>
      </c>
      <c r="B35" s="207">
        <v>33</v>
      </c>
      <c r="C35" s="205" t="s">
        <v>36</v>
      </c>
      <c r="D35" s="160" t="s">
        <v>72</v>
      </c>
      <c r="E35" s="206" t="s">
        <v>67</v>
      </c>
      <c r="F35" s="84">
        <v>208</v>
      </c>
      <c r="G35" s="9">
        <v>5</v>
      </c>
      <c r="H35" s="88">
        <v>35</v>
      </c>
      <c r="I35" s="101"/>
      <c r="J35" s="107"/>
      <c r="K35" s="85"/>
      <c r="L35" s="101">
        <v>201</v>
      </c>
      <c r="M35" s="9">
        <v>86</v>
      </c>
      <c r="N35" s="88">
        <v>27</v>
      </c>
      <c r="O35" s="84">
        <v>2</v>
      </c>
      <c r="P35" s="128">
        <v>-189</v>
      </c>
      <c r="Q35" s="128">
        <v>35</v>
      </c>
      <c r="R35" s="199" t="s">
        <v>86</v>
      </c>
      <c r="S35" s="147">
        <f t="shared" si="0"/>
        <v>126</v>
      </c>
      <c r="T35" s="16"/>
      <c r="V35" s="58"/>
      <c r="W35" s="17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2" ht="15">
      <c r="A36" s="230">
        <v>39</v>
      </c>
      <c r="B36" s="207">
        <v>34</v>
      </c>
      <c r="C36" s="211" t="s">
        <v>36</v>
      </c>
      <c r="D36" s="160" t="s">
        <v>66</v>
      </c>
      <c r="E36" s="210" t="s">
        <v>31</v>
      </c>
      <c r="F36" s="89">
        <v>113</v>
      </c>
      <c r="G36" s="9">
        <v>5</v>
      </c>
      <c r="H36" s="88">
        <v>36</v>
      </c>
      <c r="I36" s="106">
        <v>190</v>
      </c>
      <c r="J36" s="9">
        <v>5</v>
      </c>
      <c r="K36" s="88">
        <v>33</v>
      </c>
      <c r="L36" s="106">
        <v>155</v>
      </c>
      <c r="M36" s="9">
        <v>67</v>
      </c>
      <c r="N36" s="88">
        <v>29</v>
      </c>
      <c r="O36" s="89">
        <v>2</v>
      </c>
      <c r="P36" s="35">
        <v>-113</v>
      </c>
      <c r="Q36" s="35">
        <v>44</v>
      </c>
      <c r="R36" s="200" t="s">
        <v>85</v>
      </c>
      <c r="S36" s="147">
        <f t="shared" si="0"/>
        <v>121</v>
      </c>
      <c r="T36" s="16"/>
      <c r="V36" s="58"/>
      <c r="W36" s="17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15">
      <c r="A37" s="230">
        <v>38</v>
      </c>
      <c r="B37" s="207">
        <v>35</v>
      </c>
      <c r="C37" s="205" t="s">
        <v>36</v>
      </c>
      <c r="D37" s="160" t="s">
        <v>73</v>
      </c>
      <c r="E37" s="206" t="s">
        <v>61</v>
      </c>
      <c r="F37" s="84">
        <v>246</v>
      </c>
      <c r="G37" s="9">
        <v>5</v>
      </c>
      <c r="H37" s="88">
        <v>34</v>
      </c>
      <c r="I37" s="101"/>
      <c r="J37" s="108"/>
      <c r="K37" s="85"/>
      <c r="L37" s="101">
        <v>162</v>
      </c>
      <c r="M37" s="9">
        <v>76</v>
      </c>
      <c r="N37" s="88">
        <v>28</v>
      </c>
      <c r="O37" s="84">
        <v>1</v>
      </c>
      <c r="P37" s="128">
        <v>-193</v>
      </c>
      <c r="Q37" s="128">
        <v>6</v>
      </c>
      <c r="R37" s="118" t="s">
        <v>90</v>
      </c>
      <c r="S37" s="147">
        <f t="shared" si="0"/>
        <v>87</v>
      </c>
      <c r="T37" s="16"/>
      <c r="V37" s="58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 ht="15">
      <c r="A38" s="230">
        <v>31</v>
      </c>
      <c r="B38" s="207">
        <v>36</v>
      </c>
      <c r="C38" s="211" t="s">
        <v>36</v>
      </c>
      <c r="D38" s="160" t="s">
        <v>63</v>
      </c>
      <c r="E38" s="206" t="s">
        <v>31</v>
      </c>
      <c r="F38" s="89">
        <v>281</v>
      </c>
      <c r="G38" s="9">
        <v>5</v>
      </c>
      <c r="H38" s="88">
        <v>33</v>
      </c>
      <c r="I38" s="106">
        <v>149</v>
      </c>
      <c r="J38" s="9">
        <v>5</v>
      </c>
      <c r="K38" s="118">
        <v>34</v>
      </c>
      <c r="L38" s="106">
        <v>55</v>
      </c>
      <c r="M38" s="9">
        <v>31</v>
      </c>
      <c r="N38" s="88">
        <v>33</v>
      </c>
      <c r="O38" s="89">
        <v>2</v>
      </c>
      <c r="P38" s="35">
        <v>-251</v>
      </c>
      <c r="Q38" s="9">
        <v>27</v>
      </c>
      <c r="R38" s="201" t="s">
        <v>87</v>
      </c>
      <c r="S38" s="147">
        <f t="shared" si="0"/>
        <v>68</v>
      </c>
      <c r="T38" s="16"/>
      <c r="V38" s="58"/>
      <c r="W38" s="15"/>
      <c r="X38" s="15"/>
      <c r="Y38" s="15"/>
      <c r="Z38" s="15"/>
      <c r="AA38" s="15"/>
      <c r="AB38" s="15"/>
      <c r="AC38" s="15"/>
      <c r="AD38" s="15"/>
      <c r="AE38" s="15"/>
      <c r="AF38" s="15"/>
    </row>
    <row r="39" spans="1:22" ht="15">
      <c r="A39" s="231"/>
      <c r="B39" s="212">
        <v>37</v>
      </c>
      <c r="C39" s="213" t="s">
        <v>35</v>
      </c>
      <c r="D39" s="214" t="s">
        <v>64</v>
      </c>
      <c r="E39" s="215" t="s">
        <v>31</v>
      </c>
      <c r="F39" s="97"/>
      <c r="G39" s="8"/>
      <c r="H39" s="92"/>
      <c r="I39" s="112"/>
      <c r="J39" s="113"/>
      <c r="K39" s="115"/>
      <c r="L39" s="112"/>
      <c r="M39" s="113"/>
      <c r="N39" s="92"/>
      <c r="O39" s="135">
        <v>0</v>
      </c>
      <c r="P39" s="136">
        <v>-918</v>
      </c>
      <c r="Q39" s="8">
        <v>63</v>
      </c>
      <c r="R39" s="202">
        <v>24</v>
      </c>
      <c r="S39" s="149">
        <f t="shared" si="0"/>
        <v>63</v>
      </c>
      <c r="V39" s="58"/>
    </row>
    <row r="40" spans="1:19" ht="15">
      <c r="A40" s="63"/>
      <c r="B40" s="51"/>
      <c r="C40" s="55"/>
      <c r="D40" s="52"/>
      <c r="E40" s="32"/>
      <c r="F40" s="14"/>
      <c r="G40" s="22"/>
      <c r="H40" s="49"/>
      <c r="I40" s="54"/>
      <c r="J40" s="53"/>
      <c r="K40" s="49"/>
      <c r="L40" s="54"/>
      <c r="M40" s="53"/>
      <c r="N40" s="49"/>
      <c r="O40" s="13"/>
      <c r="P40" s="7"/>
      <c r="Q40" s="26"/>
      <c r="R40" s="7"/>
      <c r="S40" s="48"/>
    </row>
    <row r="41" spans="2:19" ht="15">
      <c r="B41" s="17"/>
      <c r="C41" s="17"/>
      <c r="D41" s="20"/>
      <c r="E41" s="21"/>
      <c r="F41" s="14"/>
      <c r="G41" s="24"/>
      <c r="H41" s="7"/>
      <c r="I41" s="7"/>
      <c r="J41" s="24"/>
      <c r="K41" s="11"/>
      <c r="L41" s="7"/>
      <c r="M41" s="23"/>
      <c r="N41" s="7"/>
      <c r="O41" s="13"/>
      <c r="P41" s="7"/>
      <c r="Q41" s="29"/>
      <c r="R41" s="7"/>
      <c r="S41" s="5"/>
    </row>
    <row r="42" spans="2:19" ht="15">
      <c r="B42" s="17"/>
      <c r="C42" s="17"/>
      <c r="D42" s="20"/>
      <c r="E42" s="21"/>
      <c r="F42" s="14"/>
      <c r="G42" s="24"/>
      <c r="H42" s="7"/>
      <c r="I42" s="7"/>
      <c r="J42" s="24"/>
      <c r="K42" s="7"/>
      <c r="L42" s="7"/>
      <c r="M42" s="23"/>
      <c r="N42" s="7"/>
      <c r="O42" s="13"/>
      <c r="P42" s="7"/>
      <c r="Q42" s="27"/>
      <c r="R42" s="7"/>
      <c r="S42" s="5"/>
    </row>
    <row r="43" spans="2:19" ht="15">
      <c r="B43" s="17"/>
      <c r="C43" s="17"/>
      <c r="D43" s="20"/>
      <c r="E43" s="21"/>
      <c r="F43" s="14"/>
      <c r="G43" s="24"/>
      <c r="H43" s="7"/>
      <c r="I43" s="7"/>
      <c r="J43" s="24"/>
      <c r="K43" s="7"/>
      <c r="L43" s="7"/>
      <c r="M43" s="23"/>
      <c r="N43" s="7"/>
      <c r="O43" s="13"/>
      <c r="P43" s="7"/>
      <c r="Q43" s="29"/>
      <c r="R43" s="7"/>
      <c r="S43" s="5"/>
    </row>
    <row r="44" spans="2:19" ht="15">
      <c r="B44" s="17"/>
      <c r="C44" s="17"/>
      <c r="D44" s="20"/>
      <c r="E44" s="21"/>
      <c r="F44" s="14"/>
      <c r="G44" s="22"/>
      <c r="H44" s="7"/>
      <c r="I44" s="7"/>
      <c r="J44" s="29"/>
      <c r="K44" s="7"/>
      <c r="L44" s="7"/>
      <c r="M44" s="23"/>
      <c r="N44" s="7"/>
      <c r="O44" s="13"/>
      <c r="P44" s="7"/>
      <c r="Q44" s="29"/>
      <c r="R44" s="7"/>
      <c r="S44" s="5"/>
    </row>
    <row r="45" spans="2:19" ht="15">
      <c r="B45" s="17"/>
      <c r="C45" s="17"/>
      <c r="D45" s="20"/>
      <c r="E45" s="12"/>
      <c r="G45" s="24"/>
      <c r="H45" s="7"/>
      <c r="I45" s="28"/>
      <c r="J45" s="27"/>
      <c r="K45" s="7"/>
      <c r="L45" s="25"/>
      <c r="N45" s="7"/>
      <c r="S45" s="5"/>
    </row>
    <row r="46" spans="2:19" ht="15">
      <c r="B46" s="17"/>
      <c r="C46" s="17"/>
      <c r="D46" s="20"/>
      <c r="E46" s="21"/>
      <c r="F46" s="19"/>
      <c r="G46" s="29"/>
      <c r="H46" s="7"/>
      <c r="I46" s="7"/>
      <c r="J46" s="29"/>
      <c r="K46" s="7"/>
      <c r="L46" s="7"/>
      <c r="N46" s="7"/>
      <c r="O46" s="13"/>
      <c r="P46" s="7"/>
      <c r="Q46" s="29"/>
      <c r="R46" s="11"/>
      <c r="S46" s="5"/>
    </row>
    <row r="47" ht="15">
      <c r="S47" s="5"/>
    </row>
    <row r="48" ht="15">
      <c r="S48" s="5"/>
    </row>
    <row r="49" ht="15">
      <c r="S49" s="5"/>
    </row>
    <row r="50" ht="15">
      <c r="S50" s="5"/>
    </row>
    <row r="51" ht="15">
      <c r="S51" s="5"/>
    </row>
    <row r="52" ht="15">
      <c r="S52" s="5"/>
    </row>
  </sheetData>
  <sheetProtection/>
  <mergeCells count="4">
    <mergeCell ref="F1:H1"/>
    <mergeCell ref="I1:K1"/>
    <mergeCell ref="L1:N1"/>
    <mergeCell ref="O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  <headerFooter>
    <oddHeader>&amp;CCNIS-T 2023 ET.12
BUCURESTI
ORDINEA LA MESE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zoomScalePageLayoutView="0" workbookViewId="0" topLeftCell="A1">
      <pane ySplit="2" topLeftCell="A28" activePane="bottomLeft" state="frozen"/>
      <selection pane="topLeft" activeCell="A1" sqref="A1"/>
      <selection pane="bottomLeft" activeCell="H51" sqref="H51"/>
    </sheetView>
  </sheetViews>
  <sheetFormatPr defaultColWidth="9.140625" defaultRowHeight="15"/>
  <cols>
    <col min="1" max="1" width="3.7109375" style="30" customWidth="1"/>
    <col min="2" max="2" width="6.140625" style="30" customWidth="1"/>
    <col min="3" max="3" width="3.8515625" style="30" customWidth="1"/>
    <col min="4" max="4" width="29.421875" style="30" customWidth="1"/>
    <col min="5" max="5" width="16.8515625" style="30" customWidth="1"/>
    <col min="6" max="6" width="5.00390625" style="31" bestFit="1" customWidth="1"/>
    <col min="7" max="7" width="5.7109375" style="4" bestFit="1" customWidth="1"/>
    <col min="8" max="8" width="3.140625" style="155" bestFit="1" customWidth="1"/>
    <col min="9" max="9" width="5.28125" style="4" bestFit="1" customWidth="1"/>
    <col min="10" max="10" width="5.00390625" style="4" bestFit="1" customWidth="1"/>
    <col min="11" max="11" width="5.7109375" style="4" bestFit="1" customWidth="1"/>
    <col min="12" max="12" width="3.140625" style="155" bestFit="1" customWidth="1"/>
    <col min="13" max="13" width="5.28125" style="4" bestFit="1" customWidth="1"/>
    <col min="14" max="14" width="5.00390625" style="0" bestFit="1" customWidth="1"/>
    <col min="15" max="15" width="5.7109375" style="30" bestFit="1" customWidth="1"/>
    <col min="16" max="16" width="3.140625" style="7" bestFit="1" customWidth="1"/>
    <col min="17" max="17" width="5.28125" style="61" bestFit="1" customWidth="1"/>
    <col min="18" max="18" width="4.8515625" style="4" bestFit="1" customWidth="1"/>
    <col min="19" max="19" width="5.8515625" style="4" bestFit="1" customWidth="1"/>
    <col min="20" max="20" width="5.7109375" style="4" bestFit="1" customWidth="1"/>
    <col min="21" max="21" width="4.140625" style="155" customWidth="1"/>
    <col min="22" max="22" width="5.28125" style="4" bestFit="1" customWidth="1"/>
    <col min="23" max="23" width="6.57421875" style="0" bestFit="1" customWidth="1"/>
  </cols>
  <sheetData>
    <row r="1" spans="1:23" ht="15.75">
      <c r="A1" s="72" t="s">
        <v>93</v>
      </c>
      <c r="B1" s="73"/>
      <c r="C1" s="73"/>
      <c r="D1" s="73"/>
      <c r="E1" s="73"/>
      <c r="F1" s="143" t="s">
        <v>37</v>
      </c>
      <c r="G1" s="144"/>
      <c r="H1" s="144"/>
      <c r="I1" s="145"/>
      <c r="J1" s="143" t="s">
        <v>7</v>
      </c>
      <c r="K1" s="144"/>
      <c r="L1" s="144"/>
      <c r="M1" s="145"/>
      <c r="N1" s="143" t="s">
        <v>38</v>
      </c>
      <c r="O1" s="144"/>
      <c r="P1" s="144"/>
      <c r="Q1" s="145"/>
      <c r="R1" s="143" t="s">
        <v>9</v>
      </c>
      <c r="S1" s="144"/>
      <c r="T1" s="144"/>
      <c r="U1" s="144"/>
      <c r="V1" s="145"/>
      <c r="W1" s="137"/>
    </row>
    <row r="2" spans="1:23" ht="15">
      <c r="A2" s="121" t="s">
        <v>1</v>
      </c>
      <c r="B2" s="74" t="s">
        <v>0</v>
      </c>
      <c r="C2" s="74" t="s">
        <v>2</v>
      </c>
      <c r="D2" s="74" t="s">
        <v>21</v>
      </c>
      <c r="E2" s="74" t="s">
        <v>22</v>
      </c>
      <c r="F2" s="120" t="s">
        <v>5</v>
      </c>
      <c r="G2" s="121" t="s">
        <v>6</v>
      </c>
      <c r="H2" s="151" t="s">
        <v>11</v>
      </c>
      <c r="I2" s="122" t="s">
        <v>92</v>
      </c>
      <c r="J2" s="120" t="s">
        <v>5</v>
      </c>
      <c r="K2" s="121" t="s">
        <v>6</v>
      </c>
      <c r="L2" s="151" t="s">
        <v>11</v>
      </c>
      <c r="M2" s="122" t="s">
        <v>92</v>
      </c>
      <c r="N2" s="120" t="s">
        <v>5</v>
      </c>
      <c r="O2" s="121" t="s">
        <v>6</v>
      </c>
      <c r="P2" s="151" t="s">
        <v>11</v>
      </c>
      <c r="Q2" s="122" t="s">
        <v>92</v>
      </c>
      <c r="R2" s="120" t="s">
        <v>12</v>
      </c>
      <c r="S2" s="121" t="s">
        <v>13</v>
      </c>
      <c r="T2" s="121" t="s">
        <v>6</v>
      </c>
      <c r="U2" s="151" t="s">
        <v>11</v>
      </c>
      <c r="V2" s="122" t="s">
        <v>92</v>
      </c>
      <c r="W2" s="138" t="s">
        <v>10</v>
      </c>
    </row>
    <row r="3" spans="1:23" ht="15">
      <c r="A3" s="65"/>
      <c r="B3" s="9"/>
      <c r="C3" s="9"/>
      <c r="D3" s="71" t="s">
        <v>39</v>
      </c>
      <c r="E3" s="9"/>
      <c r="F3" s="35"/>
      <c r="G3" s="35"/>
      <c r="H3" s="41"/>
      <c r="I3" s="35"/>
      <c r="J3" s="35"/>
      <c r="K3" s="35"/>
      <c r="L3" s="41"/>
      <c r="M3" s="35"/>
      <c r="N3" s="35"/>
      <c r="O3" s="35"/>
      <c r="P3" s="41"/>
      <c r="Q3" s="35"/>
      <c r="R3" s="35"/>
      <c r="S3" s="35"/>
      <c r="T3" s="35"/>
      <c r="U3" s="41"/>
      <c r="V3" s="35"/>
      <c r="W3" s="36"/>
    </row>
    <row r="4" spans="1:23" ht="15">
      <c r="A4" s="66">
        <v>26</v>
      </c>
      <c r="B4" s="220">
        <v>1</v>
      </c>
      <c r="C4" s="221" t="s">
        <v>36</v>
      </c>
      <c r="D4" s="157" t="s">
        <v>52</v>
      </c>
      <c r="E4" s="222" t="s">
        <v>3</v>
      </c>
      <c r="F4" s="80">
        <v>566</v>
      </c>
      <c r="G4" s="81">
        <v>115</v>
      </c>
      <c r="H4" s="82">
        <v>21</v>
      </c>
      <c r="I4" s="83">
        <v>4</v>
      </c>
      <c r="J4" s="99">
        <v>753</v>
      </c>
      <c r="K4" s="81">
        <v>224</v>
      </c>
      <c r="L4" s="152">
        <v>13</v>
      </c>
      <c r="M4" s="100">
        <v>2</v>
      </c>
      <c r="N4" s="99">
        <v>518</v>
      </c>
      <c r="O4" s="81">
        <v>246</v>
      </c>
      <c r="P4" s="82">
        <v>14</v>
      </c>
      <c r="Q4" s="94">
        <v>2</v>
      </c>
      <c r="R4" s="123">
        <v>4</v>
      </c>
      <c r="S4" s="124">
        <v>516</v>
      </c>
      <c r="T4" s="81">
        <v>173</v>
      </c>
      <c r="U4" s="152" t="s">
        <v>78</v>
      </c>
      <c r="V4" s="100">
        <v>1</v>
      </c>
      <c r="W4" s="146">
        <f aca="true" t="shared" si="0" ref="W4:W16">G4+K4+O4+T4</f>
        <v>758</v>
      </c>
    </row>
    <row r="5" spans="1:23" ht="15">
      <c r="A5" s="66">
        <v>33</v>
      </c>
      <c r="B5" s="223">
        <v>2</v>
      </c>
      <c r="C5" s="205" t="s">
        <v>36</v>
      </c>
      <c r="D5" s="160" t="s">
        <v>45</v>
      </c>
      <c r="E5" s="224" t="s">
        <v>3</v>
      </c>
      <c r="F5" s="84">
        <v>580</v>
      </c>
      <c r="G5" s="9">
        <v>141</v>
      </c>
      <c r="H5" s="87">
        <v>19</v>
      </c>
      <c r="I5" s="85">
        <v>2</v>
      </c>
      <c r="J5" s="101">
        <v>727</v>
      </c>
      <c r="K5" s="9">
        <v>161</v>
      </c>
      <c r="L5" s="102">
        <v>17</v>
      </c>
      <c r="M5" s="103">
        <v>4</v>
      </c>
      <c r="N5" s="101">
        <v>549</v>
      </c>
      <c r="O5" s="9">
        <v>280</v>
      </c>
      <c r="P5" s="87">
        <v>12</v>
      </c>
      <c r="Q5" s="85">
        <v>1</v>
      </c>
      <c r="R5" s="125">
        <v>4</v>
      </c>
      <c r="S5" s="126">
        <v>367</v>
      </c>
      <c r="T5" s="9">
        <v>123</v>
      </c>
      <c r="U5" s="102" t="s">
        <v>79</v>
      </c>
      <c r="V5" s="105">
        <v>2</v>
      </c>
      <c r="W5" s="147">
        <f t="shared" si="0"/>
        <v>705</v>
      </c>
    </row>
    <row r="6" spans="1:36" ht="15">
      <c r="A6" s="66">
        <v>27</v>
      </c>
      <c r="B6" s="223">
        <v>3</v>
      </c>
      <c r="C6" s="205" t="s">
        <v>36</v>
      </c>
      <c r="D6" s="160" t="s">
        <v>53</v>
      </c>
      <c r="E6" s="224" t="s">
        <v>3</v>
      </c>
      <c r="F6" s="86">
        <v>571</v>
      </c>
      <c r="G6" s="9">
        <v>128</v>
      </c>
      <c r="H6" s="87">
        <v>20</v>
      </c>
      <c r="I6" s="85">
        <v>3</v>
      </c>
      <c r="J6" s="104">
        <v>793</v>
      </c>
      <c r="K6" s="9">
        <v>242</v>
      </c>
      <c r="L6" s="102">
        <v>12</v>
      </c>
      <c r="M6" s="105">
        <v>1</v>
      </c>
      <c r="N6" s="104">
        <v>501</v>
      </c>
      <c r="O6" s="9">
        <v>216</v>
      </c>
      <c r="P6" s="87">
        <v>16</v>
      </c>
      <c r="Q6" s="85">
        <v>3</v>
      </c>
      <c r="R6" s="125">
        <v>4</v>
      </c>
      <c r="S6" s="126">
        <v>195</v>
      </c>
      <c r="T6" s="9">
        <v>103</v>
      </c>
      <c r="U6" s="102" t="s">
        <v>80</v>
      </c>
      <c r="V6" s="105">
        <v>3</v>
      </c>
      <c r="W6" s="147">
        <f t="shared" si="0"/>
        <v>689</v>
      </c>
      <c r="X6" s="31"/>
      <c r="Y6" s="33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15">
      <c r="A7" s="66">
        <v>25</v>
      </c>
      <c r="B7" s="225">
        <v>4</v>
      </c>
      <c r="C7" s="205" t="s">
        <v>36</v>
      </c>
      <c r="D7" s="160" t="s">
        <v>44</v>
      </c>
      <c r="E7" s="224" t="s">
        <v>3</v>
      </c>
      <c r="F7" s="84">
        <v>542</v>
      </c>
      <c r="G7" s="9">
        <v>80</v>
      </c>
      <c r="H7" s="87">
        <v>24</v>
      </c>
      <c r="I7" s="88">
        <v>5</v>
      </c>
      <c r="J7" s="101">
        <v>701</v>
      </c>
      <c r="K7" s="9">
        <v>133</v>
      </c>
      <c r="L7" s="102">
        <v>19</v>
      </c>
      <c r="M7" s="103">
        <v>5</v>
      </c>
      <c r="N7" s="101">
        <v>494</v>
      </c>
      <c r="O7" s="9">
        <v>202</v>
      </c>
      <c r="P7" s="87">
        <v>17</v>
      </c>
      <c r="Q7" s="88">
        <v>4</v>
      </c>
      <c r="R7" s="125">
        <v>3</v>
      </c>
      <c r="S7" s="126">
        <v>444</v>
      </c>
      <c r="T7" s="9">
        <v>88</v>
      </c>
      <c r="U7" s="102" t="s">
        <v>81</v>
      </c>
      <c r="V7" s="103">
        <v>4</v>
      </c>
      <c r="W7" s="147">
        <f t="shared" si="0"/>
        <v>503</v>
      </c>
      <c r="X7" s="34"/>
      <c r="Y7" s="33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ht="15">
      <c r="A8" s="66">
        <v>29</v>
      </c>
      <c r="B8" s="225">
        <v>5</v>
      </c>
      <c r="C8" s="205" t="s">
        <v>36</v>
      </c>
      <c r="D8" s="160" t="s">
        <v>48</v>
      </c>
      <c r="E8" s="224" t="s">
        <v>23</v>
      </c>
      <c r="F8" s="84">
        <v>601</v>
      </c>
      <c r="G8" s="9">
        <v>154</v>
      </c>
      <c r="H8" s="87">
        <v>18</v>
      </c>
      <c r="I8" s="85">
        <v>1</v>
      </c>
      <c r="J8" s="101">
        <v>749</v>
      </c>
      <c r="K8" s="9">
        <v>207</v>
      </c>
      <c r="L8" s="102">
        <v>14</v>
      </c>
      <c r="M8" s="105">
        <v>3</v>
      </c>
      <c r="N8" s="101">
        <v>72</v>
      </c>
      <c r="O8" s="9">
        <v>40</v>
      </c>
      <c r="P8" s="87">
        <v>32</v>
      </c>
      <c r="Q8" s="88">
        <v>12</v>
      </c>
      <c r="R8" s="125">
        <v>3</v>
      </c>
      <c r="S8" s="126">
        <v>389</v>
      </c>
      <c r="T8" s="9">
        <v>75</v>
      </c>
      <c r="U8" s="102" t="s">
        <v>82</v>
      </c>
      <c r="V8" s="103">
        <v>5</v>
      </c>
      <c r="W8" s="148">
        <f t="shared" si="0"/>
        <v>476</v>
      </c>
      <c r="X8" s="34"/>
      <c r="Y8" s="33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ht="15">
      <c r="A9" s="66">
        <v>28</v>
      </c>
      <c r="B9" s="225">
        <v>6</v>
      </c>
      <c r="C9" s="205" t="s">
        <v>36</v>
      </c>
      <c r="D9" s="160" t="s">
        <v>68</v>
      </c>
      <c r="E9" s="224" t="s">
        <v>23</v>
      </c>
      <c r="F9" s="84">
        <v>397</v>
      </c>
      <c r="G9" s="9">
        <v>38</v>
      </c>
      <c r="H9" s="87">
        <v>28</v>
      </c>
      <c r="I9" s="88">
        <v>6</v>
      </c>
      <c r="J9" s="101">
        <v>700</v>
      </c>
      <c r="K9" s="9">
        <v>120</v>
      </c>
      <c r="L9" s="102">
        <v>20</v>
      </c>
      <c r="M9" s="103">
        <v>6</v>
      </c>
      <c r="N9" s="101">
        <v>236</v>
      </c>
      <c r="O9" s="9">
        <v>106</v>
      </c>
      <c r="P9" s="87">
        <v>25</v>
      </c>
      <c r="Q9" s="88">
        <v>7</v>
      </c>
      <c r="R9" s="125">
        <v>3</v>
      </c>
      <c r="S9" s="126">
        <v>-72</v>
      </c>
      <c r="T9" s="127">
        <v>63</v>
      </c>
      <c r="U9" s="102" t="s">
        <v>83</v>
      </c>
      <c r="V9" s="103">
        <v>6</v>
      </c>
      <c r="W9" s="147">
        <f t="shared" si="0"/>
        <v>327</v>
      </c>
      <c r="X9" s="34"/>
      <c r="Y9" s="33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ht="15">
      <c r="A10" s="66">
        <v>30</v>
      </c>
      <c r="B10" s="225">
        <v>7</v>
      </c>
      <c r="C10" s="205" t="s">
        <v>36</v>
      </c>
      <c r="D10" s="160" t="s">
        <v>62</v>
      </c>
      <c r="E10" s="224" t="s">
        <v>23</v>
      </c>
      <c r="F10" s="86">
        <v>309</v>
      </c>
      <c r="G10" s="9">
        <v>5</v>
      </c>
      <c r="H10" s="87">
        <v>32</v>
      </c>
      <c r="I10" s="88">
        <v>9</v>
      </c>
      <c r="J10" s="104">
        <v>445</v>
      </c>
      <c r="K10" s="9">
        <v>29</v>
      </c>
      <c r="L10" s="102">
        <v>28</v>
      </c>
      <c r="M10" s="103">
        <v>7</v>
      </c>
      <c r="N10" s="104">
        <v>417</v>
      </c>
      <c r="O10" s="9">
        <v>139</v>
      </c>
      <c r="P10" s="87">
        <v>22</v>
      </c>
      <c r="Q10" s="88">
        <v>6</v>
      </c>
      <c r="R10" s="84">
        <v>3</v>
      </c>
      <c r="S10" s="128">
        <v>-86</v>
      </c>
      <c r="T10" s="127">
        <v>53</v>
      </c>
      <c r="U10" s="102" t="s">
        <v>84</v>
      </c>
      <c r="V10" s="103">
        <v>7</v>
      </c>
      <c r="W10" s="147">
        <f t="shared" si="0"/>
        <v>226</v>
      </c>
      <c r="X10" s="40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6" ht="15">
      <c r="A11" s="66">
        <v>36</v>
      </c>
      <c r="B11" s="225">
        <v>8</v>
      </c>
      <c r="C11" s="211" t="s">
        <v>36</v>
      </c>
      <c r="D11" s="160" t="s">
        <v>65</v>
      </c>
      <c r="E11" s="224" t="s">
        <v>31</v>
      </c>
      <c r="F11" s="89">
        <v>357</v>
      </c>
      <c r="G11" s="9">
        <v>18</v>
      </c>
      <c r="H11" s="87">
        <v>30</v>
      </c>
      <c r="I11" s="88">
        <v>8</v>
      </c>
      <c r="J11" s="106">
        <v>361</v>
      </c>
      <c r="K11" s="9">
        <v>9</v>
      </c>
      <c r="L11" s="102">
        <v>30</v>
      </c>
      <c r="M11" s="103">
        <v>8</v>
      </c>
      <c r="N11" s="106">
        <v>471</v>
      </c>
      <c r="O11" s="9">
        <v>175</v>
      </c>
      <c r="P11" s="87">
        <v>19</v>
      </c>
      <c r="Q11" s="88">
        <v>5</v>
      </c>
      <c r="R11" s="89">
        <v>2</v>
      </c>
      <c r="S11" s="35">
        <v>-341</v>
      </c>
      <c r="T11" s="9">
        <v>13</v>
      </c>
      <c r="U11" s="153" t="s">
        <v>89</v>
      </c>
      <c r="V11" s="129">
        <v>12</v>
      </c>
      <c r="W11" s="147">
        <f t="shared" si="0"/>
        <v>215</v>
      </c>
      <c r="X11" s="47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</row>
    <row r="12" spans="1:36" ht="15">
      <c r="A12" s="66">
        <v>34</v>
      </c>
      <c r="B12" s="225">
        <v>9</v>
      </c>
      <c r="C12" s="205" t="s">
        <v>36</v>
      </c>
      <c r="D12" s="160" t="s">
        <v>47</v>
      </c>
      <c r="E12" s="224" t="s">
        <v>3</v>
      </c>
      <c r="F12" s="84">
        <v>397</v>
      </c>
      <c r="G12" s="9">
        <v>28</v>
      </c>
      <c r="H12" s="87">
        <v>29</v>
      </c>
      <c r="I12" s="88">
        <v>7</v>
      </c>
      <c r="J12" s="101">
        <v>314</v>
      </c>
      <c r="K12" s="9">
        <v>9</v>
      </c>
      <c r="L12" s="102">
        <v>31</v>
      </c>
      <c r="M12" s="103">
        <v>9</v>
      </c>
      <c r="N12" s="101">
        <v>231</v>
      </c>
      <c r="O12" s="9">
        <v>96</v>
      </c>
      <c r="P12" s="87">
        <v>26</v>
      </c>
      <c r="Q12" s="88">
        <v>8</v>
      </c>
      <c r="R12" s="96">
        <v>2</v>
      </c>
      <c r="S12" s="126">
        <v>-291</v>
      </c>
      <c r="T12" s="9">
        <v>20</v>
      </c>
      <c r="U12" s="102" t="s">
        <v>88</v>
      </c>
      <c r="V12" s="103">
        <v>11</v>
      </c>
      <c r="W12" s="148">
        <f t="shared" si="0"/>
        <v>153</v>
      </c>
      <c r="X12" s="47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</row>
    <row r="13" spans="1:36" ht="15">
      <c r="A13" s="66">
        <v>37</v>
      </c>
      <c r="B13" s="225">
        <v>10</v>
      </c>
      <c r="C13" s="205" t="s">
        <v>36</v>
      </c>
      <c r="D13" s="160" t="s">
        <v>72</v>
      </c>
      <c r="E13" s="224" t="s">
        <v>67</v>
      </c>
      <c r="F13" s="84">
        <v>208</v>
      </c>
      <c r="G13" s="9">
        <v>5</v>
      </c>
      <c r="H13" s="87">
        <v>35</v>
      </c>
      <c r="I13" s="88">
        <v>12</v>
      </c>
      <c r="J13" s="101"/>
      <c r="K13" s="107"/>
      <c r="L13" s="102"/>
      <c r="M13" s="105"/>
      <c r="N13" s="101">
        <v>201</v>
      </c>
      <c r="O13" s="9">
        <v>86</v>
      </c>
      <c r="P13" s="87">
        <v>27</v>
      </c>
      <c r="Q13" s="88">
        <v>9</v>
      </c>
      <c r="R13" s="84">
        <v>2</v>
      </c>
      <c r="S13" s="128">
        <v>-189</v>
      </c>
      <c r="T13" s="128">
        <v>35</v>
      </c>
      <c r="U13" s="102" t="s">
        <v>86</v>
      </c>
      <c r="V13" s="103">
        <v>9</v>
      </c>
      <c r="W13" s="147">
        <f t="shared" si="0"/>
        <v>126</v>
      </c>
      <c r="X13" s="47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</row>
    <row r="14" spans="1:36" ht="15">
      <c r="A14" s="67">
        <v>39</v>
      </c>
      <c r="B14" s="225">
        <v>11</v>
      </c>
      <c r="C14" s="211" t="s">
        <v>36</v>
      </c>
      <c r="D14" s="160" t="s">
        <v>66</v>
      </c>
      <c r="E14" s="226" t="s">
        <v>31</v>
      </c>
      <c r="F14" s="89">
        <v>113</v>
      </c>
      <c r="G14" s="9">
        <v>5</v>
      </c>
      <c r="H14" s="87">
        <v>36</v>
      </c>
      <c r="I14" s="88">
        <v>13</v>
      </c>
      <c r="J14" s="106">
        <v>190</v>
      </c>
      <c r="K14" s="9">
        <v>5</v>
      </c>
      <c r="L14" s="102">
        <v>33</v>
      </c>
      <c r="M14" s="103">
        <v>10</v>
      </c>
      <c r="N14" s="106">
        <v>155</v>
      </c>
      <c r="O14" s="9">
        <v>67</v>
      </c>
      <c r="P14" s="87">
        <v>29</v>
      </c>
      <c r="Q14" s="88">
        <v>11</v>
      </c>
      <c r="R14" s="89">
        <v>2</v>
      </c>
      <c r="S14" s="35">
        <v>-113</v>
      </c>
      <c r="T14" s="35">
        <v>44</v>
      </c>
      <c r="U14" s="153" t="s">
        <v>85</v>
      </c>
      <c r="V14" s="129">
        <v>8</v>
      </c>
      <c r="W14" s="147">
        <f t="shared" si="0"/>
        <v>121</v>
      </c>
      <c r="X14" s="47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5" spans="1:36" ht="15">
      <c r="A15" s="67">
        <v>38</v>
      </c>
      <c r="B15" s="225">
        <v>12</v>
      </c>
      <c r="C15" s="205" t="s">
        <v>36</v>
      </c>
      <c r="D15" s="160" t="s">
        <v>73</v>
      </c>
      <c r="E15" s="224" t="s">
        <v>61</v>
      </c>
      <c r="F15" s="84">
        <v>246</v>
      </c>
      <c r="G15" s="9">
        <v>5</v>
      </c>
      <c r="H15" s="87">
        <v>34</v>
      </c>
      <c r="I15" s="88">
        <v>11</v>
      </c>
      <c r="J15" s="101"/>
      <c r="K15" s="108"/>
      <c r="L15" s="102"/>
      <c r="M15" s="105"/>
      <c r="N15" s="101">
        <v>162</v>
      </c>
      <c r="O15" s="9">
        <v>76</v>
      </c>
      <c r="P15" s="87">
        <v>28</v>
      </c>
      <c r="Q15" s="88">
        <v>10</v>
      </c>
      <c r="R15" s="84">
        <v>1</v>
      </c>
      <c r="S15" s="128">
        <v>-193</v>
      </c>
      <c r="T15" s="128">
        <v>6</v>
      </c>
      <c r="U15" s="102" t="s">
        <v>90</v>
      </c>
      <c r="V15" s="103">
        <v>13</v>
      </c>
      <c r="W15" s="147">
        <f t="shared" si="0"/>
        <v>87</v>
      </c>
      <c r="X15" s="47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1:36" ht="15">
      <c r="A16" s="67">
        <v>31</v>
      </c>
      <c r="B16" s="227">
        <v>13</v>
      </c>
      <c r="C16" s="228" t="s">
        <v>36</v>
      </c>
      <c r="D16" s="214" t="s">
        <v>63</v>
      </c>
      <c r="E16" s="229" t="s">
        <v>31</v>
      </c>
      <c r="F16" s="90">
        <v>281</v>
      </c>
      <c r="G16" s="8">
        <v>5</v>
      </c>
      <c r="H16" s="91">
        <v>33</v>
      </c>
      <c r="I16" s="92">
        <v>10</v>
      </c>
      <c r="J16" s="109">
        <v>149</v>
      </c>
      <c r="K16" s="8">
        <v>5</v>
      </c>
      <c r="L16" s="110">
        <v>34</v>
      </c>
      <c r="M16" s="111">
        <v>11</v>
      </c>
      <c r="N16" s="109">
        <v>55</v>
      </c>
      <c r="O16" s="8">
        <v>31</v>
      </c>
      <c r="P16" s="91">
        <v>33</v>
      </c>
      <c r="Q16" s="92">
        <v>13</v>
      </c>
      <c r="R16" s="90">
        <v>2</v>
      </c>
      <c r="S16" s="10">
        <v>-251</v>
      </c>
      <c r="T16" s="8">
        <v>27</v>
      </c>
      <c r="U16" s="130" t="s">
        <v>87</v>
      </c>
      <c r="V16" s="131">
        <v>10</v>
      </c>
      <c r="W16" s="149">
        <f t="shared" si="0"/>
        <v>68</v>
      </c>
      <c r="X16" s="47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36" ht="15">
      <c r="A17" s="65"/>
      <c r="B17" s="9"/>
      <c r="C17" s="9"/>
      <c r="D17" s="71" t="s">
        <v>40</v>
      </c>
      <c r="E17" s="9"/>
      <c r="F17" s="35"/>
      <c r="G17" s="35"/>
      <c r="H17" s="41"/>
      <c r="I17" s="35"/>
      <c r="J17" s="35"/>
      <c r="K17" s="35"/>
      <c r="L17" s="153"/>
      <c r="M17" s="37"/>
      <c r="N17" s="35"/>
      <c r="O17" s="35"/>
      <c r="P17" s="41"/>
      <c r="Q17" s="35"/>
      <c r="R17" s="35"/>
      <c r="S17" s="35"/>
      <c r="T17" s="35"/>
      <c r="U17" s="153"/>
      <c r="V17" s="37"/>
      <c r="W17" s="36"/>
      <c r="X17" s="34"/>
      <c r="Y17" s="33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</row>
    <row r="18" spans="1:36" ht="15">
      <c r="A18" s="66">
        <v>14</v>
      </c>
      <c r="B18" s="220">
        <v>1</v>
      </c>
      <c r="C18" s="221" t="s">
        <v>35</v>
      </c>
      <c r="D18" s="157" t="s">
        <v>42</v>
      </c>
      <c r="E18" s="222" t="s">
        <v>16</v>
      </c>
      <c r="F18" s="93">
        <v>791</v>
      </c>
      <c r="G18" s="81">
        <v>287</v>
      </c>
      <c r="H18" s="82">
        <v>10</v>
      </c>
      <c r="I18" s="94">
        <v>1</v>
      </c>
      <c r="J18" s="99">
        <v>1058</v>
      </c>
      <c r="K18" s="81">
        <v>407</v>
      </c>
      <c r="L18" s="152">
        <v>5</v>
      </c>
      <c r="M18" s="100">
        <v>1</v>
      </c>
      <c r="N18" s="99">
        <v>576</v>
      </c>
      <c r="O18" s="81">
        <v>317</v>
      </c>
      <c r="P18" s="82">
        <v>10</v>
      </c>
      <c r="Q18" s="94">
        <v>1</v>
      </c>
      <c r="R18" s="132">
        <v>3</v>
      </c>
      <c r="S18" s="133">
        <v>19</v>
      </c>
      <c r="T18" s="81">
        <v>235</v>
      </c>
      <c r="U18" s="152">
        <v>12</v>
      </c>
      <c r="V18" s="100">
        <v>3</v>
      </c>
      <c r="W18" s="150">
        <f aca="true" t="shared" si="1" ref="W18:W31">G18+K18+O18+T18</f>
        <v>1246</v>
      </c>
      <c r="X18" s="34"/>
      <c r="Y18" s="33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 ht="15">
      <c r="A19" s="66">
        <v>6</v>
      </c>
      <c r="B19" s="223">
        <v>2</v>
      </c>
      <c r="C19" s="205" t="s">
        <v>35</v>
      </c>
      <c r="D19" s="160" t="s">
        <v>28</v>
      </c>
      <c r="E19" s="224" t="s">
        <v>3</v>
      </c>
      <c r="F19" s="86">
        <v>649</v>
      </c>
      <c r="G19" s="9">
        <v>231</v>
      </c>
      <c r="H19" s="87">
        <v>13</v>
      </c>
      <c r="I19" s="85">
        <v>3</v>
      </c>
      <c r="J19" s="104">
        <v>743</v>
      </c>
      <c r="K19" s="9">
        <v>191</v>
      </c>
      <c r="L19" s="102">
        <v>15</v>
      </c>
      <c r="M19" s="103">
        <v>4</v>
      </c>
      <c r="N19" s="104">
        <v>562</v>
      </c>
      <c r="O19" s="9">
        <v>297</v>
      </c>
      <c r="P19" s="87">
        <v>11</v>
      </c>
      <c r="Q19" s="85">
        <v>2</v>
      </c>
      <c r="R19" s="125">
        <v>3</v>
      </c>
      <c r="S19" s="126">
        <v>523</v>
      </c>
      <c r="T19" s="9">
        <v>274</v>
      </c>
      <c r="U19" s="102">
        <v>10</v>
      </c>
      <c r="V19" s="105">
        <v>2</v>
      </c>
      <c r="W19" s="147">
        <f t="shared" si="1"/>
        <v>993</v>
      </c>
      <c r="X19" s="34"/>
      <c r="Y19" s="33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</row>
    <row r="20" spans="1:36" ht="15">
      <c r="A20" s="66">
        <v>11</v>
      </c>
      <c r="B20" s="223">
        <v>3</v>
      </c>
      <c r="C20" s="205" t="s">
        <v>35</v>
      </c>
      <c r="D20" s="160" t="s">
        <v>56</v>
      </c>
      <c r="E20" s="224" t="s">
        <v>31</v>
      </c>
      <c r="F20" s="86">
        <v>623</v>
      </c>
      <c r="G20" s="9">
        <v>183</v>
      </c>
      <c r="H20" s="87">
        <v>16</v>
      </c>
      <c r="I20" s="88">
        <v>6</v>
      </c>
      <c r="J20" s="104">
        <v>814</v>
      </c>
      <c r="K20" s="9">
        <v>281</v>
      </c>
      <c r="L20" s="102">
        <v>10</v>
      </c>
      <c r="M20" s="105">
        <v>2</v>
      </c>
      <c r="N20" s="104">
        <v>138</v>
      </c>
      <c r="O20" s="9">
        <v>57</v>
      </c>
      <c r="P20" s="87">
        <v>30</v>
      </c>
      <c r="Q20" s="88">
        <v>9</v>
      </c>
      <c r="R20" s="125">
        <v>4</v>
      </c>
      <c r="S20" s="126">
        <v>51</v>
      </c>
      <c r="T20" s="9">
        <v>319</v>
      </c>
      <c r="U20" s="102">
        <v>8</v>
      </c>
      <c r="V20" s="105">
        <v>1</v>
      </c>
      <c r="W20" s="147">
        <f t="shared" si="1"/>
        <v>840</v>
      </c>
      <c r="X20" s="34"/>
      <c r="Y20" s="33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15">
      <c r="A21" s="66">
        <v>15</v>
      </c>
      <c r="B21" s="225">
        <v>4</v>
      </c>
      <c r="C21" s="205" t="s">
        <v>35</v>
      </c>
      <c r="D21" s="160" t="s">
        <v>57</v>
      </c>
      <c r="E21" s="224" t="s">
        <v>31</v>
      </c>
      <c r="F21" s="95">
        <v>647</v>
      </c>
      <c r="G21" s="9">
        <v>198</v>
      </c>
      <c r="H21" s="87">
        <v>15</v>
      </c>
      <c r="I21" s="88">
        <v>5</v>
      </c>
      <c r="J21" s="104">
        <v>593</v>
      </c>
      <c r="K21" s="9">
        <v>71</v>
      </c>
      <c r="L21" s="102">
        <v>24</v>
      </c>
      <c r="M21" s="103">
        <v>8</v>
      </c>
      <c r="N21" s="104">
        <v>531</v>
      </c>
      <c r="O21" s="9">
        <v>263</v>
      </c>
      <c r="P21" s="87">
        <v>13</v>
      </c>
      <c r="Q21" s="85">
        <v>3</v>
      </c>
      <c r="R21" s="125">
        <v>3</v>
      </c>
      <c r="S21" s="126">
        <v>-13</v>
      </c>
      <c r="T21" s="9">
        <v>217</v>
      </c>
      <c r="U21" s="102">
        <v>13</v>
      </c>
      <c r="V21" s="103">
        <v>4</v>
      </c>
      <c r="W21" s="147">
        <f t="shared" si="1"/>
        <v>749</v>
      </c>
      <c r="X21" s="34"/>
      <c r="Y21" s="33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</row>
    <row r="22" spans="1:36" ht="15">
      <c r="A22" s="66">
        <v>18</v>
      </c>
      <c r="B22" s="225">
        <v>5</v>
      </c>
      <c r="C22" s="205" t="s">
        <v>35</v>
      </c>
      <c r="D22" s="160" t="s">
        <v>71</v>
      </c>
      <c r="E22" s="224" t="s">
        <v>31</v>
      </c>
      <c r="F22" s="86">
        <v>663</v>
      </c>
      <c r="G22" s="9">
        <v>249</v>
      </c>
      <c r="H22" s="87">
        <v>12</v>
      </c>
      <c r="I22" s="85">
        <v>2</v>
      </c>
      <c r="J22" s="104">
        <v>595</v>
      </c>
      <c r="K22" s="9">
        <v>83</v>
      </c>
      <c r="L22" s="102">
        <v>23</v>
      </c>
      <c r="M22" s="103">
        <v>7</v>
      </c>
      <c r="N22" s="104">
        <v>515</v>
      </c>
      <c r="O22" s="9">
        <v>231</v>
      </c>
      <c r="P22" s="87">
        <v>15</v>
      </c>
      <c r="Q22" s="88">
        <v>4</v>
      </c>
      <c r="R22" s="125">
        <v>3</v>
      </c>
      <c r="S22" s="126">
        <v>-215</v>
      </c>
      <c r="T22" s="9">
        <v>184</v>
      </c>
      <c r="U22" s="102">
        <v>15</v>
      </c>
      <c r="V22" s="103">
        <v>5</v>
      </c>
      <c r="W22" s="147">
        <f t="shared" si="1"/>
        <v>747</v>
      </c>
      <c r="X22" s="34"/>
      <c r="Y22" s="33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 ht="15">
      <c r="A23" s="66">
        <v>23</v>
      </c>
      <c r="B23" s="225">
        <v>6</v>
      </c>
      <c r="C23" s="205" t="s">
        <v>35</v>
      </c>
      <c r="D23" s="160" t="s">
        <v>59</v>
      </c>
      <c r="E23" s="224" t="s">
        <v>31</v>
      </c>
      <c r="F23" s="84">
        <v>648</v>
      </c>
      <c r="G23" s="9">
        <v>214</v>
      </c>
      <c r="H23" s="87">
        <v>14</v>
      </c>
      <c r="I23" s="88">
        <v>4</v>
      </c>
      <c r="J23" s="101">
        <v>800</v>
      </c>
      <c r="K23" s="9">
        <v>261</v>
      </c>
      <c r="L23" s="102">
        <v>11</v>
      </c>
      <c r="M23" s="105">
        <v>3</v>
      </c>
      <c r="N23" s="101">
        <v>117</v>
      </c>
      <c r="O23" s="9">
        <v>49</v>
      </c>
      <c r="P23" s="87">
        <v>31</v>
      </c>
      <c r="Q23" s="88">
        <v>10</v>
      </c>
      <c r="R23" s="84">
        <v>2</v>
      </c>
      <c r="S23" s="128">
        <v>-371</v>
      </c>
      <c r="T23" s="9">
        <v>99</v>
      </c>
      <c r="U23" s="102">
        <v>21</v>
      </c>
      <c r="V23" s="103">
        <v>11</v>
      </c>
      <c r="W23" s="148">
        <f t="shared" si="1"/>
        <v>623</v>
      </c>
      <c r="X23" s="34"/>
      <c r="Y23" s="33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</row>
    <row r="24" spans="1:36" ht="15">
      <c r="A24" s="66">
        <v>17</v>
      </c>
      <c r="B24" s="225">
        <v>7</v>
      </c>
      <c r="C24" s="205" t="s">
        <v>35</v>
      </c>
      <c r="D24" s="160" t="s">
        <v>50</v>
      </c>
      <c r="E24" s="224" t="s">
        <v>3</v>
      </c>
      <c r="F24" s="95">
        <v>565</v>
      </c>
      <c r="G24" s="9">
        <v>103</v>
      </c>
      <c r="H24" s="87">
        <v>22</v>
      </c>
      <c r="I24" s="88">
        <v>8</v>
      </c>
      <c r="J24" s="104">
        <v>558</v>
      </c>
      <c r="K24" s="9">
        <v>49</v>
      </c>
      <c r="L24" s="102">
        <v>26</v>
      </c>
      <c r="M24" s="103">
        <v>10</v>
      </c>
      <c r="N24" s="104">
        <v>469</v>
      </c>
      <c r="O24" s="9">
        <v>163</v>
      </c>
      <c r="P24" s="87">
        <v>20</v>
      </c>
      <c r="Q24" s="88">
        <v>5</v>
      </c>
      <c r="R24" s="125">
        <v>3</v>
      </c>
      <c r="S24" s="126">
        <v>-256</v>
      </c>
      <c r="T24" s="9">
        <v>168</v>
      </c>
      <c r="U24" s="102">
        <v>16</v>
      </c>
      <c r="V24" s="103">
        <v>6</v>
      </c>
      <c r="W24" s="147">
        <f t="shared" si="1"/>
        <v>483</v>
      </c>
      <c r="X24" s="34"/>
      <c r="Y24" s="33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15">
      <c r="A25" s="66">
        <v>13</v>
      </c>
      <c r="B25" s="225">
        <v>8</v>
      </c>
      <c r="C25" s="205" t="s">
        <v>35</v>
      </c>
      <c r="D25" s="160" t="s">
        <v>32</v>
      </c>
      <c r="E25" s="224" t="s">
        <v>16</v>
      </c>
      <c r="F25" s="86">
        <v>602</v>
      </c>
      <c r="G25" s="9">
        <v>168</v>
      </c>
      <c r="H25" s="87">
        <v>17</v>
      </c>
      <c r="I25" s="88">
        <v>7</v>
      </c>
      <c r="J25" s="104">
        <v>712</v>
      </c>
      <c r="K25" s="9">
        <v>147</v>
      </c>
      <c r="L25" s="102">
        <v>18</v>
      </c>
      <c r="M25" s="103">
        <v>5</v>
      </c>
      <c r="N25" s="104">
        <v>0</v>
      </c>
      <c r="O25" s="9">
        <v>8</v>
      </c>
      <c r="P25" s="87">
        <v>36</v>
      </c>
      <c r="Q25" s="88">
        <v>13</v>
      </c>
      <c r="R25" s="84">
        <v>2</v>
      </c>
      <c r="S25" s="128">
        <v>-292</v>
      </c>
      <c r="T25" s="9">
        <v>111</v>
      </c>
      <c r="U25" s="102">
        <v>20</v>
      </c>
      <c r="V25" s="103">
        <v>10</v>
      </c>
      <c r="W25" s="147">
        <f t="shared" si="1"/>
        <v>434</v>
      </c>
      <c r="X25" s="34"/>
      <c r="Y25" s="33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</row>
    <row r="26" spans="1:36" ht="15">
      <c r="A26" s="66">
        <v>24</v>
      </c>
      <c r="B26" s="225">
        <v>9</v>
      </c>
      <c r="C26" s="208" t="s">
        <v>35</v>
      </c>
      <c r="D26" s="209" t="s">
        <v>74</v>
      </c>
      <c r="E26" s="226" t="s">
        <v>3</v>
      </c>
      <c r="F26" s="89">
        <v>399</v>
      </c>
      <c r="G26" s="9">
        <v>48</v>
      </c>
      <c r="H26" s="87">
        <v>27</v>
      </c>
      <c r="I26" s="88">
        <v>12</v>
      </c>
      <c r="J26" s="89">
        <v>653</v>
      </c>
      <c r="K26" s="9">
        <v>95</v>
      </c>
      <c r="L26" s="102">
        <v>22</v>
      </c>
      <c r="M26" s="103">
        <v>6</v>
      </c>
      <c r="N26" s="89">
        <v>459</v>
      </c>
      <c r="O26" s="9">
        <v>151</v>
      </c>
      <c r="P26" s="87">
        <v>21</v>
      </c>
      <c r="Q26" s="88">
        <v>6</v>
      </c>
      <c r="R26" s="89">
        <v>2</v>
      </c>
      <c r="S26" s="35">
        <v>11</v>
      </c>
      <c r="T26" s="9">
        <v>139</v>
      </c>
      <c r="U26" s="102">
        <v>18</v>
      </c>
      <c r="V26" s="103">
        <v>8</v>
      </c>
      <c r="W26" s="148">
        <f t="shared" si="1"/>
        <v>433</v>
      </c>
      <c r="X26" s="34"/>
      <c r="Y26" s="33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 ht="15">
      <c r="A27" s="66">
        <v>20</v>
      </c>
      <c r="B27" s="225">
        <v>10</v>
      </c>
      <c r="C27" s="205" t="s">
        <v>35</v>
      </c>
      <c r="D27" s="160" t="s">
        <v>49</v>
      </c>
      <c r="E27" s="224" t="s">
        <v>3</v>
      </c>
      <c r="F27" s="86">
        <v>421</v>
      </c>
      <c r="G27" s="9">
        <v>58</v>
      </c>
      <c r="H27" s="87">
        <v>26</v>
      </c>
      <c r="I27" s="88">
        <v>9</v>
      </c>
      <c r="J27" s="104">
        <v>421</v>
      </c>
      <c r="K27" s="9">
        <v>19</v>
      </c>
      <c r="L27" s="102">
        <v>29</v>
      </c>
      <c r="M27" s="103">
        <v>12</v>
      </c>
      <c r="N27" s="101">
        <v>406</v>
      </c>
      <c r="O27" s="9">
        <v>128</v>
      </c>
      <c r="P27" s="87">
        <v>23</v>
      </c>
      <c r="Q27" s="88">
        <v>7</v>
      </c>
      <c r="R27" s="134">
        <v>2.5</v>
      </c>
      <c r="S27" s="126">
        <v>-664</v>
      </c>
      <c r="T27" s="9">
        <v>153</v>
      </c>
      <c r="U27" s="102">
        <v>17</v>
      </c>
      <c r="V27" s="103">
        <v>7</v>
      </c>
      <c r="W27" s="147">
        <f t="shared" si="1"/>
        <v>358</v>
      </c>
      <c r="X27" s="34"/>
      <c r="Y27" s="3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</row>
    <row r="28" spans="1:36" ht="15">
      <c r="A28" s="66">
        <v>21</v>
      </c>
      <c r="B28" s="225">
        <v>11</v>
      </c>
      <c r="C28" s="205" t="s">
        <v>35</v>
      </c>
      <c r="D28" s="160" t="s">
        <v>58</v>
      </c>
      <c r="E28" s="224" t="s">
        <v>31</v>
      </c>
      <c r="F28" s="86">
        <v>554</v>
      </c>
      <c r="G28" s="9">
        <v>91</v>
      </c>
      <c r="H28" s="87">
        <v>23</v>
      </c>
      <c r="I28" s="88">
        <v>10</v>
      </c>
      <c r="J28" s="104">
        <v>562</v>
      </c>
      <c r="K28" s="9">
        <v>60</v>
      </c>
      <c r="L28" s="102">
        <v>25</v>
      </c>
      <c r="M28" s="103">
        <v>9</v>
      </c>
      <c r="N28" s="104">
        <v>0.1</v>
      </c>
      <c r="O28" s="9">
        <v>15</v>
      </c>
      <c r="P28" s="87">
        <v>35</v>
      </c>
      <c r="Q28" s="88">
        <v>12</v>
      </c>
      <c r="R28" s="84">
        <v>2</v>
      </c>
      <c r="S28" s="128">
        <v>-94</v>
      </c>
      <c r="T28" s="9">
        <v>125</v>
      </c>
      <c r="U28" s="102">
        <v>19</v>
      </c>
      <c r="V28" s="103">
        <v>9</v>
      </c>
      <c r="W28" s="147">
        <f t="shared" si="1"/>
        <v>291</v>
      </c>
      <c r="X28" s="34"/>
      <c r="Y28" s="3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</row>
    <row r="29" spans="1:36" ht="15">
      <c r="A29" s="66">
        <v>19</v>
      </c>
      <c r="B29" s="225">
        <v>12</v>
      </c>
      <c r="C29" s="205" t="s">
        <v>35</v>
      </c>
      <c r="D29" s="160" t="s">
        <v>51</v>
      </c>
      <c r="E29" s="224" t="s">
        <v>3</v>
      </c>
      <c r="F29" s="86">
        <v>502</v>
      </c>
      <c r="G29" s="9">
        <v>69</v>
      </c>
      <c r="H29" s="87">
        <v>25</v>
      </c>
      <c r="I29" s="88">
        <v>11</v>
      </c>
      <c r="J29" s="104">
        <v>550</v>
      </c>
      <c r="K29" s="9">
        <v>39</v>
      </c>
      <c r="L29" s="102">
        <v>27</v>
      </c>
      <c r="M29" s="103">
        <v>11</v>
      </c>
      <c r="N29" s="104">
        <v>0.2</v>
      </c>
      <c r="O29" s="9">
        <v>23</v>
      </c>
      <c r="P29" s="87">
        <v>34</v>
      </c>
      <c r="Q29" s="88">
        <v>11</v>
      </c>
      <c r="R29" s="125">
        <v>1.5</v>
      </c>
      <c r="S29" s="126">
        <v>-934</v>
      </c>
      <c r="T29" s="9">
        <v>86</v>
      </c>
      <c r="U29" s="102">
        <v>22</v>
      </c>
      <c r="V29" s="103">
        <v>12</v>
      </c>
      <c r="W29" s="148">
        <f t="shared" si="1"/>
        <v>217</v>
      </c>
      <c r="X29" s="31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5">
      <c r="A30" s="66">
        <v>22</v>
      </c>
      <c r="B30" s="225">
        <v>13</v>
      </c>
      <c r="C30" s="205" t="s">
        <v>35</v>
      </c>
      <c r="D30" s="160" t="s">
        <v>60</v>
      </c>
      <c r="E30" s="224" t="s">
        <v>31</v>
      </c>
      <c r="F30" s="96">
        <v>341</v>
      </c>
      <c r="G30" s="9">
        <v>9</v>
      </c>
      <c r="H30" s="87">
        <v>31</v>
      </c>
      <c r="I30" s="88">
        <v>13</v>
      </c>
      <c r="J30" s="104">
        <v>251</v>
      </c>
      <c r="K30" s="9">
        <v>5</v>
      </c>
      <c r="L30" s="102">
        <v>32</v>
      </c>
      <c r="M30" s="103">
        <v>13</v>
      </c>
      <c r="N30" s="104">
        <v>381</v>
      </c>
      <c r="O30" s="9">
        <v>117</v>
      </c>
      <c r="P30" s="87">
        <v>24</v>
      </c>
      <c r="Q30" s="88">
        <v>8</v>
      </c>
      <c r="R30" s="125">
        <v>1</v>
      </c>
      <c r="S30" s="126">
        <v>-777</v>
      </c>
      <c r="T30" s="9">
        <v>74</v>
      </c>
      <c r="U30" s="102">
        <v>23</v>
      </c>
      <c r="V30" s="103">
        <v>13</v>
      </c>
      <c r="W30" s="147">
        <f t="shared" si="1"/>
        <v>205</v>
      </c>
      <c r="X30" s="34"/>
      <c r="Y30" s="33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</row>
    <row r="31" spans="1:36" ht="15">
      <c r="A31" s="66"/>
      <c r="B31" s="227">
        <v>14</v>
      </c>
      <c r="C31" s="213" t="s">
        <v>35</v>
      </c>
      <c r="D31" s="214" t="s">
        <v>64</v>
      </c>
      <c r="E31" s="229" t="s">
        <v>31</v>
      </c>
      <c r="F31" s="97"/>
      <c r="G31" s="8"/>
      <c r="H31" s="91"/>
      <c r="I31" s="92"/>
      <c r="J31" s="112"/>
      <c r="K31" s="113"/>
      <c r="L31" s="114"/>
      <c r="M31" s="115"/>
      <c r="N31" s="112"/>
      <c r="O31" s="113"/>
      <c r="P31" s="91"/>
      <c r="Q31" s="92"/>
      <c r="R31" s="135">
        <v>0</v>
      </c>
      <c r="S31" s="136">
        <v>-918</v>
      </c>
      <c r="T31" s="8">
        <v>63</v>
      </c>
      <c r="U31" s="110">
        <v>24</v>
      </c>
      <c r="V31" s="111">
        <v>14</v>
      </c>
      <c r="W31" s="149">
        <f t="shared" si="1"/>
        <v>63</v>
      </c>
      <c r="X31" s="34"/>
      <c r="Y31" s="33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5">
      <c r="A32" s="68"/>
      <c r="B32" s="17"/>
      <c r="C32" s="17"/>
      <c r="D32" s="70" t="s">
        <v>41</v>
      </c>
      <c r="E32" s="9"/>
      <c r="F32" s="35"/>
      <c r="G32" s="35"/>
      <c r="H32" s="41"/>
      <c r="I32" s="35"/>
      <c r="J32" s="35"/>
      <c r="K32" s="35"/>
      <c r="L32" s="41"/>
      <c r="M32" s="35"/>
      <c r="N32" s="35"/>
      <c r="O32" s="35"/>
      <c r="P32" s="41"/>
      <c r="Q32" s="35"/>
      <c r="R32" s="35"/>
      <c r="S32" s="35"/>
      <c r="T32" s="35"/>
      <c r="U32" s="154"/>
      <c r="V32" s="6"/>
      <c r="W32" s="5"/>
      <c r="X32" s="34"/>
      <c r="Y32" s="33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6" ht="15">
      <c r="A33" s="66">
        <v>1</v>
      </c>
      <c r="B33" s="220">
        <v>1</v>
      </c>
      <c r="C33" s="221" t="s">
        <v>34</v>
      </c>
      <c r="D33" s="157" t="s">
        <v>69</v>
      </c>
      <c r="E33" s="222" t="s">
        <v>3</v>
      </c>
      <c r="F33" s="80">
        <v>1016</v>
      </c>
      <c r="G33" s="81">
        <v>542</v>
      </c>
      <c r="H33" s="82">
        <v>2</v>
      </c>
      <c r="I33" s="94">
        <v>2</v>
      </c>
      <c r="J33" s="99">
        <v>1193</v>
      </c>
      <c r="K33" s="81">
        <v>537</v>
      </c>
      <c r="L33" s="82">
        <v>2</v>
      </c>
      <c r="M33" s="94">
        <v>2</v>
      </c>
      <c r="N33" s="99">
        <v>701</v>
      </c>
      <c r="O33" s="81">
        <v>688</v>
      </c>
      <c r="P33" s="82">
        <v>1</v>
      </c>
      <c r="Q33" s="94">
        <v>1</v>
      </c>
      <c r="R33" s="123">
        <v>5</v>
      </c>
      <c r="S33" s="124">
        <v>804</v>
      </c>
      <c r="T33" s="81">
        <v>667</v>
      </c>
      <c r="U33" s="152">
        <v>1</v>
      </c>
      <c r="V33" s="100">
        <v>1</v>
      </c>
      <c r="W33" s="146">
        <f aca="true" t="shared" si="2" ref="W33:W42">G33+K33+O33+T33</f>
        <v>2434</v>
      </c>
      <c r="X33" s="34"/>
      <c r="Y33" s="33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 ht="15">
      <c r="A34" s="66">
        <v>2</v>
      </c>
      <c r="B34" s="223">
        <v>2</v>
      </c>
      <c r="C34" s="205" t="s">
        <v>34</v>
      </c>
      <c r="D34" s="160" t="s">
        <v>33</v>
      </c>
      <c r="E34" s="224" t="s">
        <v>3</v>
      </c>
      <c r="F34" s="84">
        <v>1037</v>
      </c>
      <c r="G34" s="9">
        <v>673</v>
      </c>
      <c r="H34" s="87">
        <v>1</v>
      </c>
      <c r="I34" s="85">
        <v>1</v>
      </c>
      <c r="J34" s="101">
        <v>1215</v>
      </c>
      <c r="K34" s="9">
        <v>670</v>
      </c>
      <c r="L34" s="117">
        <v>1</v>
      </c>
      <c r="M34" s="116">
        <v>1</v>
      </c>
      <c r="N34" s="101">
        <v>633</v>
      </c>
      <c r="O34" s="9">
        <v>437</v>
      </c>
      <c r="P34" s="87">
        <v>5</v>
      </c>
      <c r="Q34" s="88">
        <v>5</v>
      </c>
      <c r="R34" s="84">
        <v>5</v>
      </c>
      <c r="S34" s="128">
        <v>716</v>
      </c>
      <c r="T34" s="9">
        <v>533</v>
      </c>
      <c r="U34" s="102">
        <v>2</v>
      </c>
      <c r="V34" s="105">
        <v>2</v>
      </c>
      <c r="W34" s="148">
        <f t="shared" si="2"/>
        <v>2313</v>
      </c>
      <c r="X34" s="34"/>
      <c r="Y34" s="33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ht="15">
      <c r="A35" s="66">
        <v>3</v>
      </c>
      <c r="B35" s="223">
        <v>3</v>
      </c>
      <c r="C35" s="205" t="s">
        <v>34</v>
      </c>
      <c r="D35" s="160" t="s">
        <v>24</v>
      </c>
      <c r="E35" s="224" t="s">
        <v>16</v>
      </c>
      <c r="F35" s="84">
        <v>982</v>
      </c>
      <c r="G35" s="9">
        <v>447</v>
      </c>
      <c r="H35" s="87">
        <v>4</v>
      </c>
      <c r="I35" s="88">
        <v>4</v>
      </c>
      <c r="J35" s="101">
        <v>1164</v>
      </c>
      <c r="K35" s="9">
        <v>483</v>
      </c>
      <c r="L35" s="87">
        <v>3</v>
      </c>
      <c r="M35" s="85">
        <v>3</v>
      </c>
      <c r="N35" s="101">
        <v>645</v>
      </c>
      <c r="O35" s="9">
        <v>470</v>
      </c>
      <c r="P35" s="87">
        <v>4</v>
      </c>
      <c r="Q35" s="88">
        <v>4</v>
      </c>
      <c r="R35" s="125">
        <v>4</v>
      </c>
      <c r="S35" s="126">
        <v>592</v>
      </c>
      <c r="T35" s="9">
        <v>436</v>
      </c>
      <c r="U35" s="102">
        <v>4</v>
      </c>
      <c r="V35" s="103">
        <v>4</v>
      </c>
      <c r="W35" s="148">
        <f t="shared" si="2"/>
        <v>1836</v>
      </c>
      <c r="X35" s="34"/>
      <c r="Y35" s="33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ht="15">
      <c r="A36" s="66">
        <v>4</v>
      </c>
      <c r="B36" s="225">
        <v>4</v>
      </c>
      <c r="C36" s="205" t="s">
        <v>34</v>
      </c>
      <c r="D36" s="160" t="s">
        <v>70</v>
      </c>
      <c r="E36" s="224" t="s">
        <v>3</v>
      </c>
      <c r="F36" s="86">
        <v>1004</v>
      </c>
      <c r="G36" s="9">
        <v>488</v>
      </c>
      <c r="H36" s="87">
        <v>3</v>
      </c>
      <c r="I36" s="85">
        <v>3</v>
      </c>
      <c r="J36" s="104">
        <v>1024</v>
      </c>
      <c r="K36" s="9">
        <v>350</v>
      </c>
      <c r="L36" s="117">
        <v>7</v>
      </c>
      <c r="M36" s="118">
        <v>7</v>
      </c>
      <c r="N36" s="104">
        <v>662</v>
      </c>
      <c r="O36" s="9">
        <v>509</v>
      </c>
      <c r="P36" s="87">
        <v>3</v>
      </c>
      <c r="Q36" s="85">
        <v>3</v>
      </c>
      <c r="R36" s="84">
        <v>5</v>
      </c>
      <c r="S36" s="128">
        <v>456</v>
      </c>
      <c r="T36" s="9">
        <v>478</v>
      </c>
      <c r="U36" s="102">
        <v>3</v>
      </c>
      <c r="V36" s="105">
        <v>3</v>
      </c>
      <c r="W36" s="148">
        <f t="shared" si="2"/>
        <v>1825</v>
      </c>
      <c r="X36" s="34"/>
      <c r="Y36" s="33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</row>
    <row r="37" spans="1:36" ht="15">
      <c r="A37" s="66">
        <v>5</v>
      </c>
      <c r="B37" s="225">
        <v>5</v>
      </c>
      <c r="C37" s="205" t="s">
        <v>34</v>
      </c>
      <c r="D37" s="160" t="s">
        <v>46</v>
      </c>
      <c r="E37" s="224" t="s">
        <v>3</v>
      </c>
      <c r="F37" s="96">
        <v>938</v>
      </c>
      <c r="G37" s="9">
        <v>412</v>
      </c>
      <c r="H37" s="87">
        <v>5</v>
      </c>
      <c r="I37" s="88">
        <v>5</v>
      </c>
      <c r="J37" s="104">
        <v>1037</v>
      </c>
      <c r="K37" s="9">
        <v>377</v>
      </c>
      <c r="L37" s="117">
        <v>6</v>
      </c>
      <c r="M37" s="118">
        <v>6</v>
      </c>
      <c r="N37" s="104">
        <v>690</v>
      </c>
      <c r="O37" s="9">
        <v>561</v>
      </c>
      <c r="P37" s="87">
        <v>2</v>
      </c>
      <c r="Q37" s="85">
        <v>2</v>
      </c>
      <c r="R37" s="125">
        <v>4</v>
      </c>
      <c r="S37" s="126">
        <v>250</v>
      </c>
      <c r="T37" s="9">
        <v>371</v>
      </c>
      <c r="U37" s="102">
        <v>6</v>
      </c>
      <c r="V37" s="103">
        <v>6</v>
      </c>
      <c r="W37" s="147">
        <f t="shared" si="2"/>
        <v>1721</v>
      </c>
      <c r="X37" s="31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ht="15">
      <c r="A38" s="66">
        <v>6</v>
      </c>
      <c r="B38" s="225">
        <v>6</v>
      </c>
      <c r="C38" s="205" t="s">
        <v>34</v>
      </c>
      <c r="D38" s="160" t="s">
        <v>25</v>
      </c>
      <c r="E38" s="224" t="s">
        <v>16</v>
      </c>
      <c r="F38" s="86">
        <v>858</v>
      </c>
      <c r="G38" s="9">
        <v>331</v>
      </c>
      <c r="H38" s="87">
        <v>8</v>
      </c>
      <c r="I38" s="88">
        <v>8</v>
      </c>
      <c r="J38" s="104">
        <v>1086</v>
      </c>
      <c r="K38" s="9">
        <v>442</v>
      </c>
      <c r="L38" s="87">
        <v>4</v>
      </c>
      <c r="M38" s="88">
        <v>4</v>
      </c>
      <c r="N38" s="104">
        <v>626</v>
      </c>
      <c r="O38" s="9">
        <v>408</v>
      </c>
      <c r="P38" s="87">
        <v>6</v>
      </c>
      <c r="Q38" s="88">
        <v>6</v>
      </c>
      <c r="R38" s="84">
        <v>3</v>
      </c>
      <c r="S38" s="128">
        <v>537</v>
      </c>
      <c r="T38" s="9">
        <v>296</v>
      </c>
      <c r="U38" s="102">
        <v>9</v>
      </c>
      <c r="V38" s="103">
        <v>8</v>
      </c>
      <c r="W38" s="148">
        <f t="shared" si="2"/>
        <v>1477</v>
      </c>
      <c r="X38" s="31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</row>
    <row r="39" spans="1:36" ht="15">
      <c r="A39" s="66">
        <v>7</v>
      </c>
      <c r="B39" s="225">
        <v>7</v>
      </c>
      <c r="C39" s="205" t="s">
        <v>34</v>
      </c>
      <c r="D39" s="160" t="s">
        <v>43</v>
      </c>
      <c r="E39" s="224" t="s">
        <v>23</v>
      </c>
      <c r="F39" s="84">
        <v>867</v>
      </c>
      <c r="G39" s="9">
        <v>356</v>
      </c>
      <c r="H39" s="87">
        <v>7</v>
      </c>
      <c r="I39" s="88">
        <v>7</v>
      </c>
      <c r="J39" s="101">
        <v>735</v>
      </c>
      <c r="K39" s="9">
        <v>176</v>
      </c>
      <c r="L39" s="117">
        <v>16</v>
      </c>
      <c r="M39" s="118">
        <v>16</v>
      </c>
      <c r="N39" s="101">
        <v>612</v>
      </c>
      <c r="O39" s="9">
        <v>382</v>
      </c>
      <c r="P39" s="87">
        <v>7</v>
      </c>
      <c r="Q39" s="88">
        <v>7</v>
      </c>
      <c r="R39" s="125">
        <v>4</v>
      </c>
      <c r="S39" s="126">
        <v>294</v>
      </c>
      <c r="T39" s="9">
        <v>402</v>
      </c>
      <c r="U39" s="102">
        <v>5</v>
      </c>
      <c r="V39" s="103">
        <v>5</v>
      </c>
      <c r="W39" s="147">
        <f t="shared" si="2"/>
        <v>1316</v>
      </c>
      <c r="X39" s="31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ht="15">
      <c r="A40" s="66">
        <v>8</v>
      </c>
      <c r="B40" s="225">
        <v>8</v>
      </c>
      <c r="C40" s="205" t="s">
        <v>34</v>
      </c>
      <c r="D40" s="160" t="s">
        <v>54</v>
      </c>
      <c r="E40" s="224" t="s">
        <v>31</v>
      </c>
      <c r="F40" s="86">
        <v>853</v>
      </c>
      <c r="G40" s="9">
        <v>308</v>
      </c>
      <c r="H40" s="87">
        <v>9</v>
      </c>
      <c r="I40" s="88">
        <v>9</v>
      </c>
      <c r="J40" s="104">
        <v>909</v>
      </c>
      <c r="K40" s="9">
        <v>325</v>
      </c>
      <c r="L40" s="87">
        <v>8</v>
      </c>
      <c r="M40" s="88">
        <v>8</v>
      </c>
      <c r="N40" s="104">
        <v>598</v>
      </c>
      <c r="O40" s="9">
        <v>359</v>
      </c>
      <c r="P40" s="87">
        <v>8</v>
      </c>
      <c r="Q40" s="88">
        <v>8</v>
      </c>
      <c r="R40" s="125">
        <v>3</v>
      </c>
      <c r="S40" s="126">
        <v>193</v>
      </c>
      <c r="T40" s="9">
        <v>254</v>
      </c>
      <c r="U40" s="102">
        <v>11</v>
      </c>
      <c r="V40" s="103">
        <v>9</v>
      </c>
      <c r="W40" s="147">
        <f t="shared" si="2"/>
        <v>1246</v>
      </c>
      <c r="X40" s="31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ht="15">
      <c r="A41" s="66">
        <v>9</v>
      </c>
      <c r="B41" s="225">
        <v>9</v>
      </c>
      <c r="C41" s="205" t="s">
        <v>34</v>
      </c>
      <c r="D41" s="160" t="s">
        <v>55</v>
      </c>
      <c r="E41" s="224" t="s">
        <v>31</v>
      </c>
      <c r="F41" s="86">
        <v>668</v>
      </c>
      <c r="G41" s="9">
        <v>268</v>
      </c>
      <c r="H41" s="87">
        <v>11</v>
      </c>
      <c r="I41" s="88">
        <v>10</v>
      </c>
      <c r="J41" s="104">
        <v>866</v>
      </c>
      <c r="K41" s="9">
        <v>302</v>
      </c>
      <c r="L41" s="87">
        <v>9</v>
      </c>
      <c r="M41" s="88">
        <v>9</v>
      </c>
      <c r="N41" s="104">
        <v>479</v>
      </c>
      <c r="O41" s="9">
        <v>188</v>
      </c>
      <c r="P41" s="87">
        <v>18</v>
      </c>
      <c r="Q41" s="88">
        <v>10</v>
      </c>
      <c r="R41" s="125">
        <v>4</v>
      </c>
      <c r="S41" s="126">
        <v>117</v>
      </c>
      <c r="T41" s="9">
        <v>344</v>
      </c>
      <c r="U41" s="102">
        <v>7</v>
      </c>
      <c r="V41" s="103">
        <v>7</v>
      </c>
      <c r="W41" s="148">
        <f t="shared" si="2"/>
        <v>1102</v>
      </c>
      <c r="X41" s="31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ht="15">
      <c r="A42" s="66">
        <v>10</v>
      </c>
      <c r="B42" s="227">
        <v>10</v>
      </c>
      <c r="C42" s="213" t="s">
        <v>34</v>
      </c>
      <c r="D42" s="214" t="s">
        <v>27</v>
      </c>
      <c r="E42" s="229" t="s">
        <v>31</v>
      </c>
      <c r="F42" s="98">
        <v>881</v>
      </c>
      <c r="G42" s="8">
        <v>383</v>
      </c>
      <c r="H42" s="91">
        <v>6</v>
      </c>
      <c r="I42" s="92">
        <v>6</v>
      </c>
      <c r="J42" s="119">
        <v>681</v>
      </c>
      <c r="K42" s="8">
        <v>107</v>
      </c>
      <c r="L42" s="91">
        <v>21</v>
      </c>
      <c r="M42" s="92">
        <v>10</v>
      </c>
      <c r="N42" s="119">
        <v>578</v>
      </c>
      <c r="O42" s="8">
        <v>337</v>
      </c>
      <c r="P42" s="91">
        <v>9</v>
      </c>
      <c r="Q42" s="92">
        <v>9</v>
      </c>
      <c r="R42" s="97">
        <v>3</v>
      </c>
      <c r="S42" s="139">
        <v>-29</v>
      </c>
      <c r="T42" s="8">
        <v>200</v>
      </c>
      <c r="U42" s="110">
        <v>14</v>
      </c>
      <c r="V42" s="111">
        <v>10</v>
      </c>
      <c r="W42" s="149">
        <f t="shared" si="2"/>
        <v>1027</v>
      </c>
      <c r="X42" s="31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2:36" ht="15">
      <c r="B43" s="17"/>
      <c r="C43" s="17"/>
      <c r="D43" s="20"/>
      <c r="E43" s="12"/>
      <c r="G43" s="30"/>
      <c r="H43" s="7"/>
      <c r="I43" s="7"/>
      <c r="J43" s="31"/>
      <c r="K43" s="30"/>
      <c r="L43" s="7"/>
      <c r="M43" s="7"/>
      <c r="N43" s="31"/>
      <c r="Q43" s="7"/>
      <c r="W43" s="5"/>
      <c r="X43" s="31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2:36" ht="15">
      <c r="B44" s="17"/>
      <c r="C44" s="17"/>
      <c r="D44" s="20"/>
      <c r="E44" s="21"/>
      <c r="F44" s="14"/>
      <c r="G44" s="30"/>
      <c r="H44" s="7"/>
      <c r="I44" s="7"/>
      <c r="J44" s="7"/>
      <c r="K44" s="30"/>
      <c r="L44" s="7"/>
      <c r="M44" s="7"/>
      <c r="N44" s="7"/>
      <c r="Q44" s="7"/>
      <c r="R44" s="13"/>
      <c r="S44" s="7"/>
      <c r="T44" s="30"/>
      <c r="U44" s="7"/>
      <c r="V44" s="7"/>
      <c r="W44" s="5"/>
      <c r="X44" s="31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</row>
    <row r="45" spans="2:36" ht="15">
      <c r="B45" s="17"/>
      <c r="C45" s="17"/>
      <c r="D45" s="20"/>
      <c r="E45" s="21"/>
      <c r="G45" s="30"/>
      <c r="H45" s="7"/>
      <c r="I45" s="7"/>
      <c r="J45" s="31"/>
      <c r="K45" s="30"/>
      <c r="L45" s="7"/>
      <c r="M45" s="7"/>
      <c r="N45" s="31"/>
      <c r="Q45" s="7"/>
      <c r="R45" s="31"/>
      <c r="S45" s="31"/>
      <c r="T45" s="30"/>
      <c r="U45" s="7"/>
      <c r="V45" s="7"/>
      <c r="W45" s="5"/>
      <c r="X45" s="31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2:36" ht="15">
      <c r="B46" s="17"/>
      <c r="C46" s="17"/>
      <c r="D46" s="20"/>
      <c r="E46" s="21"/>
      <c r="F46" s="14"/>
      <c r="G46" s="30"/>
      <c r="H46" s="7"/>
      <c r="I46" s="7"/>
      <c r="J46" s="7"/>
      <c r="K46" s="30"/>
      <c r="L46" s="7"/>
      <c r="M46" s="7"/>
      <c r="N46" s="7"/>
      <c r="Q46" s="7"/>
      <c r="R46" s="13"/>
      <c r="S46" s="7"/>
      <c r="T46" s="30"/>
      <c r="U46" s="7"/>
      <c r="V46" s="7"/>
      <c r="W46" s="5"/>
      <c r="X46" s="31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</row>
    <row r="47" spans="2:36" ht="15">
      <c r="B47" s="17"/>
      <c r="C47" s="17"/>
      <c r="D47" s="20"/>
      <c r="E47" s="12"/>
      <c r="G47" s="30"/>
      <c r="H47" s="7"/>
      <c r="I47" s="7"/>
      <c r="J47" s="31"/>
      <c r="K47" s="30"/>
      <c r="L47" s="7"/>
      <c r="M47" s="7"/>
      <c r="N47" s="31"/>
      <c r="Q47" s="7"/>
      <c r="R47" s="31"/>
      <c r="S47" s="31"/>
      <c r="T47" s="31"/>
      <c r="U47" s="7"/>
      <c r="V47" s="62"/>
      <c r="W47" s="5"/>
      <c r="X47" s="31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2:36" ht="15">
      <c r="B48" s="17"/>
      <c r="C48" s="17"/>
      <c r="D48" s="20"/>
      <c r="E48" s="12"/>
      <c r="G48" s="30"/>
      <c r="H48" s="7"/>
      <c r="I48" s="7"/>
      <c r="J48" s="31"/>
      <c r="K48" s="30"/>
      <c r="L48" s="7"/>
      <c r="M48" s="7"/>
      <c r="N48" s="31"/>
      <c r="Q48" s="7"/>
      <c r="R48" s="31"/>
      <c r="S48" s="31"/>
      <c r="T48" s="31"/>
      <c r="U48" s="7"/>
      <c r="V48" s="62"/>
      <c r="W48" s="5"/>
      <c r="X48" s="31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</row>
    <row r="49" spans="2:36" ht="15">
      <c r="B49" s="17"/>
      <c r="C49" s="17"/>
      <c r="D49" s="20"/>
      <c r="E49" s="12"/>
      <c r="G49" s="30"/>
      <c r="H49" s="7"/>
      <c r="I49" s="7"/>
      <c r="N49" s="31"/>
      <c r="Q49" s="7"/>
      <c r="W49" s="5"/>
      <c r="X49" s="31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2:36" ht="15">
      <c r="B50" s="17"/>
      <c r="C50" s="17"/>
      <c r="D50" s="20"/>
      <c r="E50" s="21"/>
      <c r="F50" s="14"/>
      <c r="G50" s="30"/>
      <c r="H50" s="7"/>
      <c r="I50" s="7"/>
      <c r="J50" s="7"/>
      <c r="K50" s="30"/>
      <c r="L50" s="7"/>
      <c r="M50" s="7"/>
      <c r="N50" s="7"/>
      <c r="Q50" s="7"/>
      <c r="R50" s="13"/>
      <c r="S50" s="7"/>
      <c r="T50" s="30"/>
      <c r="U50" s="7"/>
      <c r="V50" s="7"/>
      <c r="W50" s="5"/>
      <c r="X50" s="31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</row>
    <row r="51" spans="2:23" ht="15">
      <c r="B51" s="17"/>
      <c r="C51" s="17"/>
      <c r="D51" s="20"/>
      <c r="E51" s="21"/>
      <c r="G51" s="30"/>
      <c r="H51" s="7"/>
      <c r="I51" s="7"/>
      <c r="J51" s="31"/>
      <c r="K51" s="30"/>
      <c r="L51" s="7"/>
      <c r="M51" s="7"/>
      <c r="N51" s="31"/>
      <c r="Q51" s="7"/>
      <c r="R51" s="31"/>
      <c r="S51" s="31"/>
      <c r="T51" s="30"/>
      <c r="U51" s="7"/>
      <c r="V51" s="7"/>
      <c r="W51" s="5"/>
    </row>
    <row r="52" spans="2:23" ht="15">
      <c r="B52" s="17"/>
      <c r="C52" s="17"/>
      <c r="D52" s="20"/>
      <c r="E52" s="21"/>
      <c r="G52" s="30"/>
      <c r="H52" s="7"/>
      <c r="I52" s="7"/>
      <c r="J52" s="31"/>
      <c r="K52" s="30"/>
      <c r="L52" s="7"/>
      <c r="M52" s="7"/>
      <c r="N52" s="31"/>
      <c r="Q52" s="7"/>
      <c r="R52" s="31"/>
      <c r="S52" s="31"/>
      <c r="T52" s="30"/>
      <c r="U52" s="7"/>
      <c r="V52" s="7"/>
      <c r="W52" s="5"/>
    </row>
    <row r="53" spans="2:23" ht="15">
      <c r="B53" s="17"/>
      <c r="C53" s="17"/>
      <c r="D53" s="20"/>
      <c r="E53" s="21"/>
      <c r="F53" s="14"/>
      <c r="G53" s="30"/>
      <c r="H53" s="7"/>
      <c r="I53" s="7"/>
      <c r="J53" s="7"/>
      <c r="K53" s="30"/>
      <c r="L53" s="69"/>
      <c r="M53" s="11"/>
      <c r="N53" s="7"/>
      <c r="Q53" s="7"/>
      <c r="R53" s="13"/>
      <c r="S53" s="7"/>
      <c r="T53" s="30"/>
      <c r="U53" s="7"/>
      <c r="V53" s="7"/>
      <c r="W53" s="5"/>
    </row>
    <row r="54" spans="2:23" ht="15">
      <c r="B54" s="17"/>
      <c r="C54" s="17"/>
      <c r="D54" s="20"/>
      <c r="E54" s="21"/>
      <c r="F54" s="14"/>
      <c r="G54" s="30"/>
      <c r="H54" s="7"/>
      <c r="I54" s="7"/>
      <c r="J54" s="7"/>
      <c r="K54" s="30"/>
      <c r="L54" s="7"/>
      <c r="M54" s="7"/>
      <c r="N54" s="7"/>
      <c r="Q54" s="7"/>
      <c r="R54" s="13"/>
      <c r="S54" s="7"/>
      <c r="T54" s="30"/>
      <c r="U54" s="7"/>
      <c r="V54" s="7"/>
      <c r="W54" s="5"/>
    </row>
    <row r="55" spans="2:23" ht="15">
      <c r="B55" s="17"/>
      <c r="C55" s="17"/>
      <c r="D55" s="20"/>
      <c r="E55" s="21"/>
      <c r="F55" s="14"/>
      <c r="G55" s="30"/>
      <c r="H55" s="7"/>
      <c r="I55" s="7"/>
      <c r="J55" s="7"/>
      <c r="K55" s="30"/>
      <c r="L55" s="7"/>
      <c r="M55" s="7"/>
      <c r="N55" s="7"/>
      <c r="Q55" s="7"/>
      <c r="R55" s="13"/>
      <c r="S55" s="7"/>
      <c r="T55" s="30"/>
      <c r="U55" s="7"/>
      <c r="V55" s="7"/>
      <c r="W55" s="5"/>
    </row>
    <row r="56" spans="2:23" ht="15">
      <c r="B56" s="17"/>
      <c r="C56" s="17"/>
      <c r="D56" s="20"/>
      <c r="E56" s="21"/>
      <c r="F56" s="14"/>
      <c r="G56" s="30"/>
      <c r="H56" s="7"/>
      <c r="I56" s="7"/>
      <c r="J56" s="7"/>
      <c r="K56" s="30"/>
      <c r="L56" s="7"/>
      <c r="M56" s="7"/>
      <c r="N56" s="7"/>
      <c r="Q56" s="7"/>
      <c r="R56" s="13"/>
      <c r="S56" s="7"/>
      <c r="T56" s="30"/>
      <c r="U56" s="7"/>
      <c r="V56" s="7"/>
      <c r="W56" s="5"/>
    </row>
    <row r="57" spans="2:23" ht="15">
      <c r="B57" s="17"/>
      <c r="C57" s="17"/>
      <c r="D57" s="20"/>
      <c r="E57" s="12"/>
      <c r="G57" s="30"/>
      <c r="H57" s="7"/>
      <c r="I57" s="7"/>
      <c r="J57" s="31"/>
      <c r="K57" s="30"/>
      <c r="L57" s="7"/>
      <c r="M57" s="7"/>
      <c r="N57" s="31"/>
      <c r="Q57" s="7"/>
      <c r="W57" s="5"/>
    </row>
    <row r="58" spans="2:23" ht="15">
      <c r="B58" s="17"/>
      <c r="C58" s="17"/>
      <c r="D58" s="20"/>
      <c r="E58" s="21"/>
      <c r="F58" s="19"/>
      <c r="G58" s="30"/>
      <c r="H58" s="7"/>
      <c r="I58" s="7"/>
      <c r="J58" s="7"/>
      <c r="K58" s="30"/>
      <c r="L58" s="7"/>
      <c r="M58" s="7"/>
      <c r="N58" s="7"/>
      <c r="Q58" s="7"/>
      <c r="R58" s="13"/>
      <c r="S58" s="7"/>
      <c r="T58" s="30"/>
      <c r="U58" s="69"/>
      <c r="V58" s="11"/>
      <c r="W58" s="5"/>
    </row>
    <row r="59" ht="15">
      <c r="W59" s="5"/>
    </row>
    <row r="60" ht="15">
      <c r="W60" s="5"/>
    </row>
    <row r="61" ht="15">
      <c r="W61" s="5"/>
    </row>
    <row r="62" ht="15">
      <c r="W62" s="5"/>
    </row>
    <row r="63" ht="15">
      <c r="W63" s="5"/>
    </row>
    <row r="64" ht="15">
      <c r="W64" s="5"/>
    </row>
  </sheetData>
  <sheetProtection/>
  <mergeCells count="4">
    <mergeCell ref="F1:I1"/>
    <mergeCell ref="J1:M1"/>
    <mergeCell ref="N1:Q1"/>
    <mergeCell ref="R1:V1"/>
  </mergeCells>
  <printOptions/>
  <pageMargins left="0.7" right="0.7" top="0.75" bottom="0.75" header="0.3" footer="0.3"/>
  <pageSetup fitToHeight="1" fitToWidth="1" horizontalDpi="600" verticalDpi="600" orientation="landscape" scale="79" r:id="rId1"/>
  <headerFooter>
    <oddHeader>&amp;CClasament GENERAL CRISTESTI ET 1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PageLayoutView="0" workbookViewId="0" topLeftCell="A3">
      <selection activeCell="R24" sqref="R24"/>
    </sheetView>
  </sheetViews>
  <sheetFormatPr defaultColWidth="9.140625" defaultRowHeight="15"/>
  <cols>
    <col min="1" max="1" width="5.140625" style="5" customWidth="1"/>
    <col min="2" max="2" width="12.8515625" style="0" bestFit="1" customWidth="1"/>
    <col min="3" max="3" width="22.28125" style="0" bestFit="1" customWidth="1"/>
    <col min="4" max="4" width="5.00390625" style="3" bestFit="1" customWidth="1"/>
    <col min="5" max="5" width="6.28125" style="3" bestFit="1" customWidth="1"/>
    <col min="6" max="6" width="22.28125" style="0" bestFit="1" customWidth="1"/>
    <col min="7" max="7" width="6.7109375" style="3" bestFit="1" customWidth="1"/>
    <col min="8" max="8" width="6.28125" style="3" bestFit="1" customWidth="1"/>
    <col min="9" max="9" width="22.28125" style="0" bestFit="1" customWidth="1"/>
    <col min="10" max="10" width="6.421875" style="3" bestFit="1" customWidth="1"/>
    <col min="11" max="11" width="6.28125" style="3" bestFit="1" customWidth="1"/>
    <col min="12" max="12" width="22.28125" style="0" bestFit="1" customWidth="1"/>
    <col min="13" max="13" width="4.421875" style="3" bestFit="1" customWidth="1"/>
    <col min="14" max="14" width="6.28125" style="3" bestFit="1" customWidth="1"/>
    <col min="15" max="15" width="6.57421875" style="5" bestFit="1" customWidth="1"/>
  </cols>
  <sheetData>
    <row r="1" spans="1:15" ht="15.75">
      <c r="A1" s="175" t="s">
        <v>95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7" ht="15">
      <c r="A2" s="176" t="s">
        <v>0</v>
      </c>
      <c r="B2" s="183" t="s">
        <v>15</v>
      </c>
      <c r="C2" s="140" t="s">
        <v>4</v>
      </c>
      <c r="D2" s="141"/>
      <c r="E2" s="142"/>
      <c r="F2" s="140" t="s">
        <v>7</v>
      </c>
      <c r="G2" s="141"/>
      <c r="H2" s="142"/>
      <c r="I2" s="140" t="s">
        <v>8</v>
      </c>
      <c r="J2" s="141"/>
      <c r="K2" s="142"/>
      <c r="L2" s="140" t="s">
        <v>9</v>
      </c>
      <c r="M2" s="141"/>
      <c r="N2" s="142"/>
      <c r="O2" s="177" t="s">
        <v>10</v>
      </c>
      <c r="P2" s="5"/>
      <c r="Q2" s="5"/>
    </row>
    <row r="3" spans="1:17" s="174" customFormat="1" ht="12.75">
      <c r="A3" s="178"/>
      <c r="B3" s="179"/>
      <c r="C3" s="184" t="s">
        <v>14</v>
      </c>
      <c r="D3" s="121" t="s">
        <v>17</v>
      </c>
      <c r="E3" s="122" t="s">
        <v>20</v>
      </c>
      <c r="F3" s="184" t="s">
        <v>14</v>
      </c>
      <c r="G3" s="121" t="s">
        <v>30</v>
      </c>
      <c r="H3" s="122" t="s">
        <v>20</v>
      </c>
      <c r="I3" s="184" t="s">
        <v>14</v>
      </c>
      <c r="J3" s="121" t="s">
        <v>18</v>
      </c>
      <c r="K3" s="122" t="s">
        <v>20</v>
      </c>
      <c r="L3" s="184" t="s">
        <v>14</v>
      </c>
      <c r="M3" s="121" t="s">
        <v>19</v>
      </c>
      <c r="N3" s="122" t="s">
        <v>20</v>
      </c>
      <c r="O3" s="180"/>
      <c r="P3" s="173"/>
      <c r="Q3" s="173"/>
    </row>
    <row r="4" spans="1:17" ht="15">
      <c r="A4" s="176"/>
      <c r="B4" s="156"/>
      <c r="C4" s="185"/>
      <c r="D4" s="81"/>
      <c r="E4" s="186"/>
      <c r="F4" s="185"/>
      <c r="G4" s="81"/>
      <c r="H4" s="186"/>
      <c r="I4" s="185"/>
      <c r="J4" s="81"/>
      <c r="K4" s="186"/>
      <c r="L4" s="185"/>
      <c r="M4" s="81"/>
      <c r="N4" s="186"/>
      <c r="O4" s="159"/>
      <c r="P4" s="5"/>
      <c r="Q4" s="5"/>
    </row>
    <row r="5" spans="1:15" ht="15">
      <c r="A5" s="181">
        <v>1</v>
      </c>
      <c r="B5" s="42" t="s">
        <v>3</v>
      </c>
      <c r="C5" s="187" t="s">
        <v>33</v>
      </c>
      <c r="D5" s="128">
        <v>1037</v>
      </c>
      <c r="E5" s="129"/>
      <c r="F5" s="187" t="s">
        <v>33</v>
      </c>
      <c r="G5" s="165">
        <v>1215</v>
      </c>
      <c r="H5" s="129"/>
      <c r="I5" s="187" t="s">
        <v>69</v>
      </c>
      <c r="J5" s="117">
        <v>701</v>
      </c>
      <c r="K5" s="129"/>
      <c r="L5" s="187" t="s">
        <v>69</v>
      </c>
      <c r="M5" s="162">
        <v>5</v>
      </c>
      <c r="N5" s="129"/>
      <c r="O5" s="129"/>
    </row>
    <row r="6" spans="1:15" ht="15">
      <c r="A6" s="181"/>
      <c r="B6" s="42"/>
      <c r="C6" s="187" t="s">
        <v>69</v>
      </c>
      <c r="D6" s="161">
        <v>1016</v>
      </c>
      <c r="E6" s="129"/>
      <c r="F6" s="187" t="s">
        <v>69</v>
      </c>
      <c r="G6" s="117">
        <v>1193</v>
      </c>
      <c r="H6" s="129"/>
      <c r="I6" s="187" t="s">
        <v>46</v>
      </c>
      <c r="J6" s="117">
        <v>690</v>
      </c>
      <c r="K6" s="129"/>
      <c r="L6" s="187" t="s">
        <v>33</v>
      </c>
      <c r="M6" s="128">
        <v>5</v>
      </c>
      <c r="N6" s="129"/>
      <c r="O6" s="129"/>
    </row>
    <row r="7" spans="1:15" ht="15">
      <c r="A7" s="181"/>
      <c r="B7" s="42"/>
      <c r="C7" s="187" t="s">
        <v>70</v>
      </c>
      <c r="D7" s="161">
        <v>1004</v>
      </c>
      <c r="E7" s="129">
        <v>1</v>
      </c>
      <c r="F7" s="187" t="s">
        <v>46</v>
      </c>
      <c r="G7" s="117">
        <v>1037</v>
      </c>
      <c r="H7" s="129">
        <v>1</v>
      </c>
      <c r="I7" s="187" t="s">
        <v>70</v>
      </c>
      <c r="J7" s="117">
        <v>662</v>
      </c>
      <c r="K7" s="129">
        <v>1</v>
      </c>
      <c r="L7" s="187" t="s">
        <v>70</v>
      </c>
      <c r="M7" s="162">
        <v>5</v>
      </c>
      <c r="N7" s="129">
        <v>1</v>
      </c>
      <c r="O7" s="129"/>
    </row>
    <row r="8" spans="1:17" ht="15">
      <c r="A8" s="182"/>
      <c r="B8" s="163"/>
      <c r="C8" s="188"/>
      <c r="D8" s="59">
        <f>SUM(D5:D7)</f>
        <v>3057</v>
      </c>
      <c r="E8" s="164">
        <v>575</v>
      </c>
      <c r="F8" s="188"/>
      <c r="G8" s="59">
        <f>SUM(G5:G7)</f>
        <v>3445</v>
      </c>
      <c r="H8" s="164">
        <v>575</v>
      </c>
      <c r="I8" s="188"/>
      <c r="J8" s="59">
        <f>SUM(J5:J7)</f>
        <v>2053</v>
      </c>
      <c r="K8" s="164">
        <v>575</v>
      </c>
      <c r="L8" s="188"/>
      <c r="M8" s="59">
        <f>SUM(M5:M7)</f>
        <v>15</v>
      </c>
      <c r="N8" s="164">
        <v>575</v>
      </c>
      <c r="O8" s="164">
        <f>E8+H8+K8+N8</f>
        <v>2300</v>
      </c>
      <c r="P8" s="6"/>
      <c r="Q8" s="5"/>
    </row>
    <row r="9" spans="1:17" ht="15">
      <c r="A9" s="176"/>
      <c r="B9" s="156"/>
      <c r="C9" s="185"/>
      <c r="D9" s="81"/>
      <c r="E9" s="186"/>
      <c r="F9" s="185"/>
      <c r="G9" s="81"/>
      <c r="H9" s="159"/>
      <c r="I9" s="185"/>
      <c r="J9" s="81"/>
      <c r="K9" s="186"/>
      <c r="L9" s="189"/>
      <c r="M9" s="166"/>
      <c r="N9" s="186"/>
      <c r="O9" s="159"/>
      <c r="P9" s="6"/>
      <c r="Q9" s="5"/>
    </row>
    <row r="10" spans="1:17" ht="15">
      <c r="A10" s="181">
        <v>2</v>
      </c>
      <c r="B10" s="42" t="s">
        <v>16</v>
      </c>
      <c r="C10" s="187" t="s">
        <v>24</v>
      </c>
      <c r="D10" s="128">
        <v>982</v>
      </c>
      <c r="E10" s="129"/>
      <c r="F10" s="187" t="s">
        <v>24</v>
      </c>
      <c r="G10" s="165">
        <v>1164</v>
      </c>
      <c r="H10" s="129"/>
      <c r="I10" s="187" t="s">
        <v>24</v>
      </c>
      <c r="J10" s="165">
        <v>645</v>
      </c>
      <c r="K10" s="129"/>
      <c r="L10" s="187" t="s">
        <v>24</v>
      </c>
      <c r="M10" s="162">
        <v>4</v>
      </c>
      <c r="N10" s="190"/>
      <c r="O10" s="129"/>
      <c r="P10" s="6"/>
      <c r="Q10" s="5"/>
    </row>
    <row r="11" spans="1:17" ht="15">
      <c r="A11" s="181"/>
      <c r="B11" s="42"/>
      <c r="C11" s="187" t="s">
        <v>25</v>
      </c>
      <c r="D11" s="161">
        <v>858</v>
      </c>
      <c r="E11" s="129"/>
      <c r="F11" s="187" t="s">
        <v>25</v>
      </c>
      <c r="G11" s="117">
        <v>1086</v>
      </c>
      <c r="H11" s="129"/>
      <c r="I11" s="187" t="s">
        <v>25</v>
      </c>
      <c r="J11" s="117">
        <v>626</v>
      </c>
      <c r="K11" s="129"/>
      <c r="L11" s="187" t="s">
        <v>25</v>
      </c>
      <c r="M11" s="128">
        <v>3</v>
      </c>
      <c r="N11" s="190"/>
      <c r="O11" s="129"/>
      <c r="P11" s="6"/>
      <c r="Q11" s="5"/>
    </row>
    <row r="12" spans="1:17" ht="15">
      <c r="A12" s="181"/>
      <c r="B12" s="42"/>
      <c r="C12" s="187" t="s">
        <v>42</v>
      </c>
      <c r="D12" s="167">
        <v>791</v>
      </c>
      <c r="E12" s="129">
        <v>2</v>
      </c>
      <c r="F12" s="187" t="s">
        <v>42</v>
      </c>
      <c r="G12" s="117">
        <v>1058</v>
      </c>
      <c r="H12" s="129">
        <v>2</v>
      </c>
      <c r="I12" s="187" t="s">
        <v>42</v>
      </c>
      <c r="J12" s="117">
        <v>576</v>
      </c>
      <c r="K12" s="129">
        <v>2</v>
      </c>
      <c r="L12" s="187" t="s">
        <v>42</v>
      </c>
      <c r="M12" s="128">
        <v>3</v>
      </c>
      <c r="N12" s="190">
        <v>3</v>
      </c>
      <c r="O12" s="129"/>
      <c r="P12" s="6"/>
      <c r="Q12" s="5"/>
    </row>
    <row r="13" spans="1:17" ht="15">
      <c r="A13" s="182"/>
      <c r="B13" s="163"/>
      <c r="C13" s="188"/>
      <c r="D13" s="59">
        <f>SUM(D10:D12)</f>
        <v>2631</v>
      </c>
      <c r="E13" s="164">
        <v>389</v>
      </c>
      <c r="F13" s="188"/>
      <c r="G13" s="59">
        <f>SUM(G10:G12)</f>
        <v>3308</v>
      </c>
      <c r="H13" s="164">
        <v>389</v>
      </c>
      <c r="I13" s="188"/>
      <c r="J13" s="59">
        <f>SUM(J10:J12)</f>
        <v>1847</v>
      </c>
      <c r="K13" s="164">
        <v>389</v>
      </c>
      <c r="L13" s="188"/>
      <c r="M13" s="59">
        <f>SUM(M10:M12)</f>
        <v>10</v>
      </c>
      <c r="N13" s="191">
        <v>312</v>
      </c>
      <c r="O13" s="164">
        <f>E13+H13+K13+N13</f>
        <v>1479</v>
      </c>
      <c r="P13" s="6"/>
      <c r="Q13" s="5"/>
    </row>
    <row r="14" spans="1:17" ht="15">
      <c r="A14" s="176"/>
      <c r="B14" s="156"/>
      <c r="C14" s="185"/>
      <c r="D14" s="81"/>
      <c r="E14" s="186"/>
      <c r="F14" s="185"/>
      <c r="G14" s="81"/>
      <c r="H14" s="159"/>
      <c r="I14" s="185"/>
      <c r="J14" s="81"/>
      <c r="K14" s="186"/>
      <c r="L14" s="189"/>
      <c r="M14" s="168"/>
      <c r="N14" s="186"/>
      <c r="O14" s="159"/>
      <c r="P14" s="6"/>
      <c r="Q14" s="5"/>
    </row>
    <row r="15" spans="1:15" ht="15">
      <c r="A15" s="181">
        <v>3</v>
      </c>
      <c r="B15" s="42" t="s">
        <v>26</v>
      </c>
      <c r="C15" s="187" t="s">
        <v>27</v>
      </c>
      <c r="D15" s="161">
        <v>881</v>
      </c>
      <c r="E15" s="190"/>
      <c r="F15" s="187" t="s">
        <v>54</v>
      </c>
      <c r="G15" s="117">
        <v>909</v>
      </c>
      <c r="H15" s="190"/>
      <c r="I15" s="187" t="s">
        <v>54</v>
      </c>
      <c r="J15" s="117">
        <v>598</v>
      </c>
      <c r="K15" s="190"/>
      <c r="L15" s="187" t="s">
        <v>55</v>
      </c>
      <c r="M15" s="162">
        <v>4</v>
      </c>
      <c r="N15" s="190"/>
      <c r="O15" s="129"/>
    </row>
    <row r="16" spans="1:15" ht="15">
      <c r="A16" s="181"/>
      <c r="B16" s="42"/>
      <c r="C16" s="187" t="s">
        <v>54</v>
      </c>
      <c r="D16" s="161">
        <v>853</v>
      </c>
      <c r="E16" s="190"/>
      <c r="F16" s="187" t="s">
        <v>55</v>
      </c>
      <c r="G16" s="117">
        <v>866</v>
      </c>
      <c r="H16" s="190"/>
      <c r="I16" s="187" t="s">
        <v>27</v>
      </c>
      <c r="J16" s="117">
        <v>578</v>
      </c>
      <c r="K16" s="190"/>
      <c r="L16" s="187" t="s">
        <v>56</v>
      </c>
      <c r="M16" s="162">
        <v>4</v>
      </c>
      <c r="N16" s="190"/>
      <c r="O16" s="129"/>
    </row>
    <row r="17" spans="1:15" ht="15">
      <c r="A17" s="181"/>
      <c r="B17" s="42"/>
      <c r="C17" s="187" t="s">
        <v>55</v>
      </c>
      <c r="D17" s="161">
        <v>668</v>
      </c>
      <c r="E17" s="190">
        <v>3</v>
      </c>
      <c r="F17" s="187" t="s">
        <v>56</v>
      </c>
      <c r="G17" s="117">
        <v>814</v>
      </c>
      <c r="H17" s="190">
        <v>3</v>
      </c>
      <c r="I17" s="187" t="s">
        <v>57</v>
      </c>
      <c r="J17" s="117">
        <v>531</v>
      </c>
      <c r="K17" s="190">
        <v>3</v>
      </c>
      <c r="L17" s="187" t="s">
        <v>54</v>
      </c>
      <c r="M17" s="162">
        <v>3</v>
      </c>
      <c r="N17" s="190">
        <v>2</v>
      </c>
      <c r="O17" s="129"/>
    </row>
    <row r="18" spans="1:15" ht="15">
      <c r="A18" s="182"/>
      <c r="B18" s="163"/>
      <c r="C18" s="188"/>
      <c r="D18" s="59">
        <f>SUM(D15:D17)</f>
        <v>2402</v>
      </c>
      <c r="E18" s="164">
        <v>312</v>
      </c>
      <c r="F18" s="188"/>
      <c r="G18" s="59">
        <f>SUM(G15:G17)</f>
        <v>2589</v>
      </c>
      <c r="H18" s="164">
        <v>312</v>
      </c>
      <c r="I18" s="188"/>
      <c r="J18" s="59">
        <f>SUM(J15:J17)</f>
        <v>1707</v>
      </c>
      <c r="K18" s="164">
        <v>312</v>
      </c>
      <c r="L18" s="188"/>
      <c r="M18" s="59">
        <f>SUM(M15:M17)</f>
        <v>11</v>
      </c>
      <c r="N18" s="164">
        <v>389</v>
      </c>
      <c r="O18" s="164">
        <f>E18+H18+K18+N18</f>
        <v>1325</v>
      </c>
    </row>
    <row r="19" spans="1:15" ht="15">
      <c r="A19" s="176"/>
      <c r="B19" s="156"/>
      <c r="C19" s="185"/>
      <c r="D19" s="158"/>
      <c r="E19" s="159"/>
      <c r="F19" s="185"/>
      <c r="G19" s="158"/>
      <c r="H19" s="159"/>
      <c r="I19" s="185"/>
      <c r="J19" s="158"/>
      <c r="K19" s="159"/>
      <c r="L19" s="185"/>
      <c r="M19" s="158"/>
      <c r="N19" s="159"/>
      <c r="O19" s="159"/>
    </row>
    <row r="20" spans="1:17" ht="15">
      <c r="A20" s="181">
        <v>4</v>
      </c>
      <c r="B20" s="42" t="s">
        <v>23</v>
      </c>
      <c r="C20" s="187" t="s">
        <v>43</v>
      </c>
      <c r="D20" s="128">
        <v>867</v>
      </c>
      <c r="E20" s="129"/>
      <c r="F20" s="187" t="s">
        <v>48</v>
      </c>
      <c r="G20" s="165">
        <v>749</v>
      </c>
      <c r="H20" s="129"/>
      <c r="I20" s="187" t="s">
        <v>43</v>
      </c>
      <c r="J20" s="165">
        <v>612</v>
      </c>
      <c r="K20" s="129"/>
      <c r="L20" s="187" t="s">
        <v>43</v>
      </c>
      <c r="M20" s="162">
        <v>4</v>
      </c>
      <c r="N20" s="190"/>
      <c r="O20" s="129"/>
      <c r="P20" s="6"/>
      <c r="Q20" s="5"/>
    </row>
    <row r="21" spans="1:17" ht="15">
      <c r="A21" s="181"/>
      <c r="B21" s="42"/>
      <c r="C21" s="187" t="s">
        <v>48</v>
      </c>
      <c r="D21" s="128">
        <v>601</v>
      </c>
      <c r="E21" s="129"/>
      <c r="F21" s="187" t="s">
        <v>43</v>
      </c>
      <c r="G21" s="165">
        <v>735</v>
      </c>
      <c r="H21" s="129"/>
      <c r="I21" s="187" t="s">
        <v>62</v>
      </c>
      <c r="J21" s="117">
        <v>417</v>
      </c>
      <c r="K21" s="129"/>
      <c r="L21" s="187" t="s">
        <v>48</v>
      </c>
      <c r="M21" s="162">
        <v>3</v>
      </c>
      <c r="N21" s="190"/>
      <c r="O21" s="129"/>
      <c r="P21" s="6"/>
      <c r="Q21" s="5"/>
    </row>
    <row r="22" spans="1:17" ht="15">
      <c r="A22" s="181"/>
      <c r="B22" s="42"/>
      <c r="C22" s="187" t="s">
        <v>68</v>
      </c>
      <c r="D22" s="128">
        <v>397</v>
      </c>
      <c r="E22" s="129">
        <v>4</v>
      </c>
      <c r="F22" s="187" t="s">
        <v>68</v>
      </c>
      <c r="G22" s="165">
        <v>700</v>
      </c>
      <c r="H22" s="129">
        <v>4</v>
      </c>
      <c r="I22" s="187" t="s">
        <v>68</v>
      </c>
      <c r="J22" s="165">
        <v>236</v>
      </c>
      <c r="K22" s="129">
        <v>4</v>
      </c>
      <c r="L22" s="187" t="s">
        <v>68</v>
      </c>
      <c r="M22" s="128">
        <v>3</v>
      </c>
      <c r="N22" s="190">
        <v>4</v>
      </c>
      <c r="O22" s="129"/>
      <c r="P22" s="6"/>
      <c r="Q22" s="5"/>
    </row>
    <row r="23" spans="1:17" ht="15">
      <c r="A23" s="182"/>
      <c r="B23" s="163"/>
      <c r="C23" s="188"/>
      <c r="D23" s="59">
        <f>SUM(D20:D22)</f>
        <v>1865</v>
      </c>
      <c r="E23" s="164">
        <v>254</v>
      </c>
      <c r="F23" s="188"/>
      <c r="G23" s="169">
        <f>SUM(G20:G22)</f>
        <v>2184</v>
      </c>
      <c r="H23" s="164">
        <v>254</v>
      </c>
      <c r="I23" s="188"/>
      <c r="J23" s="59">
        <f>SUM(J20:J22)</f>
        <v>1265</v>
      </c>
      <c r="K23" s="164">
        <v>254</v>
      </c>
      <c r="L23" s="188"/>
      <c r="M23" s="59">
        <f>SUM(M20:M22)</f>
        <v>10</v>
      </c>
      <c r="N23" s="191">
        <v>254</v>
      </c>
      <c r="O23" s="164">
        <f>E23+H23+K23+N23</f>
        <v>1016</v>
      </c>
      <c r="P23" s="6"/>
      <c r="Q23" s="5"/>
    </row>
    <row r="24" spans="1:17" ht="15">
      <c r="A24" s="176"/>
      <c r="B24" s="156"/>
      <c r="C24" s="185"/>
      <c r="D24" s="81"/>
      <c r="E24" s="195"/>
      <c r="F24" s="185"/>
      <c r="G24" s="81"/>
      <c r="H24" s="186"/>
      <c r="I24" s="185"/>
      <c r="J24" s="81"/>
      <c r="K24" s="186"/>
      <c r="L24" s="185"/>
      <c r="M24" s="81"/>
      <c r="N24" s="186"/>
      <c r="O24" s="159"/>
      <c r="P24" s="6"/>
      <c r="Q24" s="5"/>
    </row>
    <row r="25" spans="1:15" ht="15">
      <c r="A25" s="181">
        <v>5</v>
      </c>
      <c r="B25" s="42" t="s">
        <v>67</v>
      </c>
      <c r="C25" s="187" t="s">
        <v>72</v>
      </c>
      <c r="D25" s="170">
        <v>208</v>
      </c>
      <c r="E25" s="129"/>
      <c r="F25" s="187"/>
      <c r="G25" s="35"/>
      <c r="H25" s="129"/>
      <c r="I25" s="187" t="s">
        <v>72</v>
      </c>
      <c r="J25" s="35">
        <v>201</v>
      </c>
      <c r="K25" s="129"/>
      <c r="L25" s="187" t="s">
        <v>72</v>
      </c>
      <c r="M25" s="171">
        <v>2</v>
      </c>
      <c r="N25" s="190"/>
      <c r="O25" s="129"/>
    </row>
    <row r="26" spans="1:15" ht="15">
      <c r="A26" s="181"/>
      <c r="B26" s="42"/>
      <c r="C26" s="187"/>
      <c r="D26" s="161"/>
      <c r="E26" s="129"/>
      <c r="F26" s="192"/>
      <c r="G26" s="41"/>
      <c r="H26" s="129"/>
      <c r="I26" s="192"/>
      <c r="J26" s="41"/>
      <c r="K26" s="129"/>
      <c r="L26" s="192"/>
      <c r="M26" s="171"/>
      <c r="N26" s="190"/>
      <c r="O26" s="129"/>
    </row>
    <row r="27" spans="1:15" ht="15">
      <c r="A27" s="181"/>
      <c r="B27" s="42"/>
      <c r="C27" s="192"/>
      <c r="D27" s="161"/>
      <c r="E27" s="129">
        <v>6</v>
      </c>
      <c r="F27" s="193"/>
      <c r="G27" s="41"/>
      <c r="H27" s="129"/>
      <c r="I27" s="193"/>
      <c r="J27" s="35"/>
      <c r="K27" s="129">
        <v>5</v>
      </c>
      <c r="L27" s="187"/>
      <c r="M27" s="35"/>
      <c r="N27" s="190">
        <v>5</v>
      </c>
      <c r="O27" s="129"/>
    </row>
    <row r="28" spans="1:15" ht="15">
      <c r="A28" s="182"/>
      <c r="B28" s="163"/>
      <c r="C28" s="188"/>
      <c r="D28" s="59">
        <f>SUM(D25:D27)</f>
        <v>208</v>
      </c>
      <c r="E28" s="164">
        <v>163</v>
      </c>
      <c r="F28" s="188"/>
      <c r="G28" s="59"/>
      <c r="H28" s="164"/>
      <c r="I28" s="188"/>
      <c r="J28" s="59">
        <f>SUM(J25:J27)</f>
        <v>201</v>
      </c>
      <c r="K28" s="164">
        <v>205</v>
      </c>
      <c r="L28" s="188"/>
      <c r="M28" s="59">
        <f>SUM(M25:M27)</f>
        <v>2</v>
      </c>
      <c r="N28" s="191">
        <v>205</v>
      </c>
      <c r="O28" s="164">
        <f>E28+H28+K28+N28</f>
        <v>573</v>
      </c>
    </row>
    <row r="29" spans="1:15" ht="15">
      <c r="A29" s="176"/>
      <c r="B29" s="156"/>
      <c r="C29" s="185"/>
      <c r="D29" s="81"/>
      <c r="E29" s="186"/>
      <c r="F29" s="185"/>
      <c r="G29" s="81"/>
      <c r="H29" s="186"/>
      <c r="I29" s="185"/>
      <c r="J29" s="81"/>
      <c r="K29" s="186"/>
      <c r="L29" s="185"/>
      <c r="M29" s="81"/>
      <c r="N29" s="186"/>
      <c r="O29" s="159"/>
    </row>
    <row r="30" spans="1:15" ht="15">
      <c r="A30" s="181">
        <v>6</v>
      </c>
      <c r="B30" s="42" t="s">
        <v>61</v>
      </c>
      <c r="C30" s="187" t="s">
        <v>73</v>
      </c>
      <c r="D30" s="170">
        <v>246</v>
      </c>
      <c r="E30" s="194"/>
      <c r="F30" s="187"/>
      <c r="G30" s="172"/>
      <c r="H30" s="194"/>
      <c r="I30" s="187" t="s">
        <v>73</v>
      </c>
      <c r="J30" s="35">
        <v>162</v>
      </c>
      <c r="K30" s="129"/>
      <c r="L30" s="187" t="s">
        <v>73</v>
      </c>
      <c r="M30" s="171">
        <v>1</v>
      </c>
      <c r="N30" s="190"/>
      <c r="O30" s="129"/>
    </row>
    <row r="31" spans="1:15" ht="15">
      <c r="A31" s="181"/>
      <c r="B31" s="42"/>
      <c r="C31" s="187"/>
      <c r="D31" s="161"/>
      <c r="E31" s="129"/>
      <c r="F31" s="187"/>
      <c r="G31" s="41"/>
      <c r="H31" s="129"/>
      <c r="I31" s="187"/>
      <c r="J31" s="41"/>
      <c r="K31" s="129"/>
      <c r="L31" s="187"/>
      <c r="M31" s="171"/>
      <c r="N31" s="190"/>
      <c r="O31" s="129"/>
    </row>
    <row r="32" spans="1:15" ht="15">
      <c r="A32" s="181"/>
      <c r="B32" s="42"/>
      <c r="C32" s="192"/>
      <c r="D32" s="161"/>
      <c r="E32" s="129">
        <v>5</v>
      </c>
      <c r="F32" s="192"/>
      <c r="G32" s="41"/>
      <c r="H32" s="129"/>
      <c r="I32" s="192"/>
      <c r="J32" s="35"/>
      <c r="K32" s="129">
        <v>6</v>
      </c>
      <c r="L32" s="192"/>
      <c r="M32" s="35"/>
      <c r="N32" s="190">
        <v>6</v>
      </c>
      <c r="O32" s="129"/>
    </row>
    <row r="33" spans="1:15" ht="15">
      <c r="A33" s="182"/>
      <c r="B33" s="163"/>
      <c r="C33" s="188"/>
      <c r="D33" s="59">
        <f>SUM(D30:D32)</f>
        <v>246</v>
      </c>
      <c r="E33" s="164">
        <v>205</v>
      </c>
      <c r="F33" s="188"/>
      <c r="G33" s="59"/>
      <c r="H33" s="164"/>
      <c r="I33" s="188"/>
      <c r="J33" s="59">
        <f>SUM(J30:J32)</f>
        <v>162</v>
      </c>
      <c r="K33" s="164">
        <v>163</v>
      </c>
      <c r="L33" s="188"/>
      <c r="M33" s="59">
        <f>SUM(M30:M32)</f>
        <v>1</v>
      </c>
      <c r="N33" s="191">
        <v>163</v>
      </c>
      <c r="O33" s="164">
        <f>E33+H33+K33+N33</f>
        <v>531</v>
      </c>
    </row>
  </sheetData>
  <sheetProtection/>
  <mergeCells count="5">
    <mergeCell ref="C2:E2"/>
    <mergeCell ref="F2:H2"/>
    <mergeCell ref="I2:K2"/>
    <mergeCell ref="L2:N2"/>
    <mergeCell ref="A1:O1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pt. Tineret 2023, etapa 3</dc:title>
  <dc:subject>CNIS-T 2023, et. 3, Neptun</dc:subject>
  <dc:creator>Catalin Caba</dc:creator>
  <cp:keywords/>
  <dc:description/>
  <cp:lastModifiedBy>c_mihai</cp:lastModifiedBy>
  <cp:lastPrinted>2023-08-27T12:29:46Z</cp:lastPrinted>
  <dcterms:created xsi:type="dcterms:W3CDTF">2012-03-31T20:55:31Z</dcterms:created>
  <dcterms:modified xsi:type="dcterms:W3CDTF">2023-09-11T19:34:55Z</dcterms:modified>
  <cp:category/>
  <cp:version/>
  <cp:contentType/>
  <cp:contentStatus/>
</cp:coreProperties>
</file>