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330" activeTab="1"/>
  </bookViews>
  <sheets>
    <sheet name="Rezultate" sheetId="1" r:id="rId1"/>
    <sheet name="Partida1" sheetId="2" r:id="rId2"/>
    <sheet name="Partida2" sheetId="3" r:id="rId3"/>
  </sheets>
  <definedNames/>
  <calcPr fullCalcOnLoad="1"/>
</workbook>
</file>

<file path=xl/sharedStrings.xml><?xml version="1.0" encoding="utf-8"?>
<sst xmlns="http://schemas.openxmlformats.org/spreadsheetml/2006/main" count="322" uniqueCount="159">
  <si>
    <t>J</t>
  </si>
  <si>
    <t>C</t>
  </si>
  <si>
    <t>Nume</t>
  </si>
  <si>
    <t>Partida 1</t>
  </si>
  <si>
    <t>Partida 2</t>
  </si>
  <si>
    <t>Total</t>
  </si>
  <si>
    <t>Categ.</t>
  </si>
  <si>
    <t>TOP</t>
  </si>
  <si>
    <t>Loc</t>
  </si>
  <si>
    <t>CADETI</t>
  </si>
  <si>
    <t>General Tineret</t>
  </si>
  <si>
    <t xml:space="preserve"> </t>
  </si>
  <si>
    <t>Tur</t>
  </si>
  <si>
    <t>Litere</t>
  </si>
  <si>
    <t>Depunere top</t>
  </si>
  <si>
    <t>Poz.</t>
  </si>
  <si>
    <t>Cuvânt</t>
  </si>
  <si>
    <t>Pct.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</si>
  <si>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</si>
  <si>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</si>
  <si>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</si>
  <si>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</si>
  <si>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</si>
  <si>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</si>
  <si>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</si>
  <si>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</si>
  <si>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</si>
  <si>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</si>
  <si>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</si>
  <si>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</si>
  <si>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</si>
  <si>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</si>
  <si>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</si>
  <si>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Total top:</t>
  </si>
  <si>
    <t>Tornaci Yasin</t>
  </si>
  <si>
    <t>Sandu Eduard</t>
  </si>
  <si>
    <t>Ciopasiu Alesia</t>
  </si>
  <si>
    <t>Tiru  Luca</t>
  </si>
  <si>
    <t>Tornaci Erhan</t>
  </si>
  <si>
    <t>Matei Maria</t>
  </si>
  <si>
    <t>Neagu Corina</t>
  </si>
  <si>
    <t>Campionatul National de Scrabble Francofon pt. Tineret, CNSF-T 2018</t>
  </si>
  <si>
    <t>TORNACI Yasin</t>
  </si>
  <si>
    <t>SANDU Eduard</t>
  </si>
  <si>
    <t>TORNACI Erhan</t>
  </si>
  <si>
    <t>NEAGU Corina</t>
  </si>
  <si>
    <t>MATEI Maria</t>
  </si>
  <si>
    <t>TIRU Luca</t>
  </si>
  <si>
    <t>PANAIT Tiana</t>
  </si>
  <si>
    <t>Panait Tiana</t>
  </si>
  <si>
    <t>CNSF-T 2018, etapa 2</t>
  </si>
  <si>
    <t>Bucuresti, 12.05.2018</t>
  </si>
  <si>
    <t>EANTTHJ</t>
  </si>
  <si>
    <t>H4</t>
  </si>
  <si>
    <t>JETANT</t>
  </si>
  <si>
    <t>G7</t>
  </si>
  <si>
    <t>HEURE</t>
  </si>
  <si>
    <t>E</t>
  </si>
  <si>
    <t>T</t>
  </si>
  <si>
    <t>A</t>
  </si>
  <si>
    <t>N</t>
  </si>
  <si>
    <t>H</t>
  </si>
  <si>
    <t>U</t>
  </si>
  <si>
    <t>R</t>
  </si>
  <si>
    <t>4H</t>
  </si>
  <si>
    <t>JEUDI</t>
  </si>
  <si>
    <t>D</t>
  </si>
  <si>
    <t>I</t>
  </si>
  <si>
    <t>11F</t>
  </si>
  <si>
    <t>VERDIR</t>
  </si>
  <si>
    <t>V</t>
  </si>
  <si>
    <t>L8</t>
  </si>
  <si>
    <t>PLIANTE</t>
  </si>
  <si>
    <t>P</t>
  </si>
  <si>
    <t>L</t>
  </si>
  <si>
    <t>XSITSOA</t>
  </si>
  <si>
    <t>15H</t>
  </si>
  <si>
    <t>TAXIS</t>
  </si>
  <si>
    <t>X</t>
  </si>
  <si>
    <t>S</t>
  </si>
  <si>
    <t>SOMMES</t>
  </si>
  <si>
    <t>12B</t>
  </si>
  <si>
    <t>O</t>
  </si>
  <si>
    <t>M</t>
  </si>
  <si>
    <t>QUSILTA</t>
  </si>
  <si>
    <t>5B</t>
  </si>
  <si>
    <t>QUALITES</t>
  </si>
  <si>
    <t>RIENHWO</t>
  </si>
  <si>
    <t>13C</t>
  </si>
  <si>
    <t>HIER</t>
  </si>
  <si>
    <t>D4</t>
  </si>
  <si>
    <t xml:space="preserve">WAGON </t>
  </si>
  <si>
    <t>Q</t>
  </si>
  <si>
    <t>W</t>
  </si>
  <si>
    <t>G</t>
  </si>
  <si>
    <t>CEFSLAR</t>
  </si>
  <si>
    <t>FARCES</t>
  </si>
  <si>
    <t>5C</t>
  </si>
  <si>
    <t>MEDICALE</t>
  </si>
  <si>
    <t>F</t>
  </si>
  <si>
    <t>EOMTNIJ</t>
  </si>
  <si>
    <t>6B</t>
  </si>
  <si>
    <t>JETON</t>
  </si>
  <si>
    <t>FINIR</t>
  </si>
  <si>
    <t>8A</t>
  </si>
  <si>
    <r>
      <t>AMEL</t>
    </r>
    <r>
      <rPr>
        <sz val="8"/>
        <color indexed="10"/>
        <rFont val="Courier New"/>
        <family val="3"/>
      </rPr>
      <t>i</t>
    </r>
    <r>
      <rPr>
        <sz val="8"/>
        <rFont val="Courier New"/>
        <family val="3"/>
      </rPr>
      <t>ORE</t>
    </r>
  </si>
  <si>
    <t>AUXAVOL</t>
  </si>
  <si>
    <t>9B</t>
  </si>
  <si>
    <t>AXA</t>
  </si>
  <si>
    <t>i8</t>
  </si>
  <si>
    <t>s</t>
  </si>
  <si>
    <r>
      <t>s</t>
    </r>
    <r>
      <rPr>
        <sz val="8"/>
        <rFont val="Courier New"/>
        <family val="3"/>
      </rPr>
      <t>URVOLA</t>
    </r>
  </si>
  <si>
    <t>ASUUIRD</t>
  </si>
  <si>
    <t>K1</t>
  </si>
  <si>
    <t>RADIS</t>
  </si>
  <si>
    <t>C8</t>
  </si>
  <si>
    <t>EXPEDIE</t>
  </si>
  <si>
    <t>15A</t>
  </si>
  <si>
    <t>QUEUE</t>
  </si>
  <si>
    <t>H+UIREER</t>
  </si>
  <si>
    <t>IR+DEUDL</t>
  </si>
  <si>
    <t>DLR+IVIR</t>
  </si>
  <si>
    <t>IL+NAEPT</t>
  </si>
  <si>
    <t>OS+EMQMS</t>
  </si>
  <si>
    <t>NOW+BIGU</t>
  </si>
  <si>
    <t>L+EIMEDC</t>
  </si>
  <si>
    <t>IM+RRNOI</t>
  </si>
  <si>
    <t>MOR+?EAL</t>
  </si>
  <si>
    <t>LOUV+RA?</t>
  </si>
  <si>
    <t>IUU+DEEP</t>
  </si>
  <si>
    <t>UU+PEMEQ</t>
  </si>
  <si>
    <t>NEAGU Irina</t>
  </si>
  <si>
    <t>DAVID Matei Tudor</t>
  </si>
  <si>
    <t>BUZATU Radu</t>
  </si>
  <si>
    <t>MARINESCU Lucia</t>
  </si>
  <si>
    <t>MARINESCU Leona</t>
  </si>
  <si>
    <t>DUCA Andrei</t>
  </si>
  <si>
    <t>HC</t>
  </si>
  <si>
    <t>Catégories d’âge pour la saison 2017-2018</t>
  </si>
  <si>
    <t>P = Poussin : né entre 2007 et 2018</t>
  </si>
  <si>
    <t>B = Benjamin : né entre 2005 et 2006</t>
  </si>
  <si>
    <t>C = Cadet : né entre 2003 et 2004</t>
  </si>
  <si>
    <t>J = Junior : né entre 2000 et 2002</t>
  </si>
  <si>
    <t>E = Espoir : né entre 1992 et 1999</t>
  </si>
  <si>
    <t>12-13</t>
  </si>
  <si>
    <t>14-15</t>
  </si>
  <si>
    <t>16-18</t>
  </si>
  <si>
    <t>19-24</t>
  </si>
  <si>
    <t xml:space="preserve"> …-11</t>
  </si>
  <si>
    <t>varsta</t>
  </si>
  <si>
    <t>Etapa a 2-a</t>
  </si>
  <si>
    <t>Initiere scrable francofon (Col. Nat. George Cosbuc)</t>
  </si>
  <si>
    <t>Dinu Vlad Stefan</t>
  </si>
  <si>
    <t>Zglimbea Mihai Alexandru</t>
  </si>
  <si>
    <t>Ene Anastasia Lucia</t>
  </si>
  <si>
    <t>Calniceanu Tudor Matei</t>
  </si>
  <si>
    <t>Dejescu Ana Crina</t>
  </si>
  <si>
    <t>cl.V C</t>
  </si>
  <si>
    <t>Prof. Simona Avram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</si>
</sst>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"/>
  </numFmts>
  <fonts count="5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b/>
      <i/>
      <sz val="8"/>
      <color indexed="5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indexed="8"/>
      <name val="Arial"/>
      <family val="2"/>
    </font>
    <font>
      <sz val="8"/>
      <name val="Courier New"/>
      <family val="3"/>
    </font>
    <font>
      <sz val="10"/>
      <name val="Arial Narrow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Agency FB"/>
      <family val="2"/>
    </font>
    <font>
      <sz val="8"/>
      <color indexed="10"/>
      <name val="Courier New"/>
      <family val="3"/>
    </font>
    <font>
      <sz val="11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5" fillId="0" borderId="0" xfId="55">
      <alignment/>
      <protection/>
    </xf>
    <xf numFmtId="0" fontId="15" fillId="22" borderId="10" xfId="55" applyFont="1" applyFill="1" applyBorder="1" applyAlignment="1">
      <alignment vertical="top"/>
      <protection/>
    </xf>
    <xf numFmtId="0" fontId="15" fillId="22" borderId="10" xfId="55" applyFont="1" applyFill="1" applyBorder="1" applyAlignment="1">
      <alignment horizontal="center" vertical="top"/>
      <protection/>
    </xf>
    <xf numFmtId="0" fontId="16" fillId="0" borderId="0" xfId="55" applyFont="1" applyAlignment="1">
      <alignment vertical="top"/>
      <protection/>
    </xf>
    <xf numFmtId="0" fontId="15" fillId="22" borderId="11" xfId="55" applyFont="1" applyFill="1" applyBorder="1" applyAlignment="1">
      <alignment vertical="top"/>
      <protection/>
    </xf>
    <xf numFmtId="0" fontId="15" fillId="22" borderId="11" xfId="55" applyFont="1" applyFill="1" applyBorder="1" applyAlignment="1">
      <alignment horizontal="center" vertical="top"/>
      <protection/>
    </xf>
    <xf numFmtId="0" fontId="17" fillId="22" borderId="12" xfId="55" applyFont="1" applyFill="1" applyBorder="1">
      <alignment/>
      <protection/>
    </xf>
    <xf numFmtId="0" fontId="17" fillId="22" borderId="12" xfId="55" applyFont="1" applyFill="1" applyBorder="1" applyAlignment="1">
      <alignment horizontal="center"/>
      <protection/>
    </xf>
    <xf numFmtId="0" fontId="5" fillId="20" borderId="13" xfId="55" applyFont="1" applyFill="1" applyBorder="1" applyAlignment="1">
      <alignment horizontal="center" vertical="center"/>
      <protection/>
    </xf>
    <xf numFmtId="0" fontId="19" fillId="20" borderId="14" xfId="55" applyFont="1" applyFill="1" applyBorder="1" applyAlignment="1">
      <alignment horizontal="center" vertical="center"/>
      <protection/>
    </xf>
    <xf numFmtId="49" fontId="21" fillId="0" borderId="15" xfId="55" applyNumberFormat="1" applyFont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0" fontId="21" fillId="0" borderId="15" xfId="55" applyFont="1" applyBorder="1">
      <alignment/>
      <protection/>
    </xf>
    <xf numFmtId="0" fontId="22" fillId="0" borderId="10" xfId="55" applyFont="1" applyBorder="1" applyAlignment="1">
      <alignment horizontal="center"/>
      <protection/>
    </xf>
    <xf numFmtId="0" fontId="23" fillId="20" borderId="16" xfId="55" applyFont="1" applyFill="1" applyBorder="1" applyAlignment="1">
      <alignment horizontal="center" vertical="center"/>
      <protection/>
    </xf>
    <xf numFmtId="0" fontId="16" fillId="19" borderId="17" xfId="55" applyFont="1" applyFill="1" applyBorder="1" applyAlignment="1" applyProtection="1">
      <alignment horizontal="center"/>
      <protection locked="0"/>
    </xf>
    <xf numFmtId="0" fontId="16" fillId="22" borderId="17" xfId="55" applyFont="1" applyFill="1" applyBorder="1" applyAlignment="1" applyProtection="1">
      <alignment horizontal="center"/>
      <protection locked="0"/>
    </xf>
    <xf numFmtId="0" fontId="16" fillId="8" borderId="17" xfId="55" applyFont="1" applyFill="1" applyBorder="1" applyAlignment="1" applyProtection="1">
      <alignment horizontal="center"/>
      <protection locked="0"/>
    </xf>
    <xf numFmtId="0" fontId="4" fillId="22" borderId="17" xfId="55" applyFont="1" applyFill="1" applyBorder="1" applyAlignment="1" applyProtection="1">
      <alignment horizontal="center"/>
      <protection locked="0"/>
    </xf>
    <xf numFmtId="49" fontId="21" fillId="0" borderId="18" xfId="55" applyNumberFormat="1" applyFont="1" applyBorder="1" applyAlignment="1">
      <alignment horizontal="center"/>
      <protection/>
    </xf>
    <xf numFmtId="0" fontId="21" fillId="0" borderId="18" xfId="55" applyFont="1" applyBorder="1" applyAlignment="1">
      <alignment horizontal="center"/>
      <protection/>
    </xf>
    <xf numFmtId="0" fontId="21" fillId="0" borderId="18" xfId="55" applyFont="1" applyBorder="1">
      <alignment/>
      <protection/>
    </xf>
    <xf numFmtId="0" fontId="22" fillId="0" borderId="19" xfId="55" applyFont="1" applyBorder="1" applyAlignment="1">
      <alignment horizontal="center"/>
      <protection/>
    </xf>
    <xf numFmtId="0" fontId="16" fillId="3" borderId="17" xfId="55" applyFont="1" applyFill="1" applyBorder="1" applyAlignment="1" applyProtection="1">
      <alignment horizontal="center"/>
      <protection locked="0"/>
    </xf>
    <xf numFmtId="0" fontId="16" fillId="24" borderId="17" xfId="55" applyFont="1" applyFill="1" applyBorder="1" applyAlignment="1" applyProtection="1">
      <alignment horizontal="center"/>
      <protection locked="0"/>
    </xf>
    <xf numFmtId="0" fontId="24" fillId="22" borderId="17" xfId="55" applyFont="1" applyFill="1" applyBorder="1" applyAlignment="1" applyProtection="1">
      <alignment horizontal="center"/>
      <protection locked="0"/>
    </xf>
    <xf numFmtId="0" fontId="16" fillId="7" borderId="17" xfId="55" applyFont="1" applyFill="1" applyBorder="1" applyAlignment="1" applyProtection="1">
      <alignment horizontal="center"/>
      <protection locked="0"/>
    </xf>
    <xf numFmtId="0" fontId="22" fillId="0" borderId="19" xfId="55" applyFont="1" applyFill="1" applyBorder="1" applyAlignment="1">
      <alignment horizontal="center"/>
      <protection/>
    </xf>
    <xf numFmtId="0" fontId="25" fillId="22" borderId="17" xfId="55" applyFont="1" applyFill="1" applyBorder="1" applyAlignment="1" applyProtection="1">
      <alignment horizontal="center"/>
      <protection locked="0"/>
    </xf>
    <xf numFmtId="0" fontId="10" fillId="22" borderId="20" xfId="55" applyFont="1" applyFill="1" applyBorder="1">
      <alignment/>
      <protection/>
    </xf>
    <xf numFmtId="0" fontId="10" fillId="22" borderId="0" xfId="55" applyFont="1" applyFill="1" applyBorder="1">
      <alignment/>
      <protection/>
    </xf>
    <xf numFmtId="0" fontId="27" fillId="22" borderId="21" xfId="55" applyFont="1" applyFill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0" fontId="10" fillId="22" borderId="22" xfId="55" applyFont="1" applyFill="1" applyBorder="1">
      <alignment/>
      <protection/>
    </xf>
    <xf numFmtId="0" fontId="10" fillId="22" borderId="23" xfId="55" applyFont="1" applyFill="1" applyBorder="1">
      <alignment/>
      <protection/>
    </xf>
    <xf numFmtId="0" fontId="10" fillId="22" borderId="24" xfId="55" applyFont="1" applyFill="1" applyBorder="1">
      <alignment/>
      <protection/>
    </xf>
    <xf numFmtId="0" fontId="22" fillId="22" borderId="11" xfId="55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26" fillId="0" borderId="0" xfId="55" applyFont="1">
      <alignment/>
      <protection/>
    </xf>
    <xf numFmtId="0" fontId="4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/>
    </xf>
    <xf numFmtId="0" fontId="4" fillId="4" borderId="25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4" borderId="27" xfId="0" applyFont="1" applyFill="1" applyBorder="1" applyAlignment="1">
      <alignment/>
    </xf>
    <xf numFmtId="0" fontId="30" fillId="0" borderId="0" xfId="0" applyFont="1" applyAlignment="1">
      <alignment/>
    </xf>
    <xf numFmtId="176" fontId="22" fillId="0" borderId="1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176" fontId="22" fillId="0" borderId="19" xfId="55" applyNumberFormat="1" applyFont="1" applyFill="1" applyBorder="1" applyAlignment="1">
      <alignment horizontal="center"/>
      <protection/>
    </xf>
    <xf numFmtId="0" fontId="28" fillId="0" borderId="12" xfId="55" applyFont="1" applyFill="1" applyBorder="1" applyAlignment="1">
      <alignment horizontal="center"/>
      <protection/>
    </xf>
    <xf numFmtId="0" fontId="18" fillId="22" borderId="12" xfId="55" applyFont="1" applyFill="1" applyBorder="1" applyAlignment="1">
      <alignment horizontal="center"/>
      <protection/>
    </xf>
    <xf numFmtId="0" fontId="48" fillId="22" borderId="12" xfId="55" applyFont="1" applyFill="1" applyBorder="1" applyAlignment="1">
      <alignment horizontal="center" wrapText="1"/>
      <protection/>
    </xf>
    <xf numFmtId="0" fontId="48" fillId="22" borderId="12" xfId="55" applyFont="1" applyFill="1" applyBorder="1" applyAlignment="1">
      <alignment horizontal="left" wrapText="1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21" fillId="0" borderId="15" xfId="55" applyFont="1" applyBorder="1" applyAlignment="1">
      <alignment horizontal="left"/>
      <protection/>
    </xf>
    <xf numFmtId="0" fontId="21" fillId="0" borderId="18" xfId="55" applyFont="1" applyBorder="1" applyAlignment="1">
      <alignment horizontal="left"/>
      <protection/>
    </xf>
    <xf numFmtId="9" fontId="49" fillId="0" borderId="0" xfId="55" applyNumberFormat="1" applyFont="1" applyAlignment="1">
      <alignment horizontal="center"/>
      <protection/>
    </xf>
    <xf numFmtId="0" fontId="50" fillId="0" borderId="18" xfId="55" applyFont="1" applyBorder="1">
      <alignment/>
      <protection/>
    </xf>
    <xf numFmtId="0" fontId="0" fillId="0" borderId="17" xfId="0" applyBorder="1" applyAlignment="1">
      <alignment horizontal="center"/>
    </xf>
    <xf numFmtId="9" fontId="31" fillId="22" borderId="28" xfId="58" applyFont="1" applyFill="1" applyBorder="1" applyAlignment="1">
      <alignment/>
    </xf>
    <xf numFmtId="0" fontId="5" fillId="22" borderId="29" xfId="0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5" fillId="22" borderId="31" xfId="0" applyFont="1" applyFill="1" applyBorder="1" applyAlignment="1">
      <alignment/>
    </xf>
    <xf numFmtId="0" fontId="0" fillId="22" borderId="32" xfId="0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6" fillId="22" borderId="17" xfId="0" applyFont="1" applyFill="1" applyBorder="1" applyAlignment="1">
      <alignment/>
    </xf>
    <xf numFmtId="9" fontId="10" fillId="0" borderId="17" xfId="58" applyFont="1" applyBorder="1" applyAlignment="1">
      <alignment/>
    </xf>
    <xf numFmtId="0" fontId="25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22" borderId="17" xfId="0" applyFont="1" applyFill="1" applyBorder="1" applyAlignment="1">
      <alignment/>
    </xf>
    <xf numFmtId="9" fontId="31" fillId="0" borderId="17" xfId="58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55" applyFont="1" applyAlignment="1">
      <alignment horizontal="right"/>
      <protection/>
    </xf>
    <xf numFmtId="0" fontId="51" fillId="22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22" borderId="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22" borderId="17" xfId="0" applyFont="1" applyFill="1" applyBorder="1" applyAlignment="1">
      <alignment/>
    </xf>
    <xf numFmtId="0" fontId="26" fillId="22" borderId="33" xfId="55" applyFont="1" applyFill="1" applyBorder="1" applyAlignment="1">
      <alignment horizontal="center"/>
      <protection/>
    </xf>
    <xf numFmtId="0" fontId="26" fillId="22" borderId="21" xfId="55" applyFont="1" applyFill="1" applyBorder="1" applyAlignment="1">
      <alignment horizontal="center"/>
      <protection/>
    </xf>
    <xf numFmtId="0" fontId="20" fillId="20" borderId="34" xfId="55" applyFont="1" applyFill="1" applyBorder="1" applyAlignment="1">
      <alignment horizontal="center" textRotation="255"/>
      <protection/>
    </xf>
    <xf numFmtId="0" fontId="20" fillId="20" borderId="35" xfId="55" applyFont="1" applyFill="1" applyBorder="1" applyAlignment="1">
      <alignment horizontal="center" textRotation="255"/>
      <protection/>
    </xf>
    <xf numFmtId="0" fontId="12" fillId="20" borderId="36" xfId="55" applyFont="1" applyFill="1" applyBorder="1" applyAlignment="1">
      <alignment horizontal="center" vertical="center"/>
      <protection/>
    </xf>
    <xf numFmtId="0" fontId="12" fillId="20" borderId="37" xfId="55" applyFont="1" applyFill="1" applyBorder="1" applyAlignment="1">
      <alignment horizontal="center" vertical="center"/>
      <protection/>
    </xf>
    <xf numFmtId="0" fontId="12" fillId="20" borderId="38" xfId="55" applyFont="1" applyFill="1" applyBorder="1" applyAlignment="1">
      <alignment horizontal="center" vertical="center"/>
      <protection/>
    </xf>
    <xf numFmtId="0" fontId="15" fillId="22" borderId="39" xfId="55" applyFont="1" applyFill="1" applyBorder="1" applyAlignment="1">
      <alignment horizontal="center" vertical="top"/>
      <protection/>
    </xf>
    <xf numFmtId="0" fontId="15" fillId="22" borderId="40" xfId="55" applyFont="1" applyFill="1" applyBorder="1" applyAlignment="1">
      <alignment horizontal="center" vertical="top"/>
      <protection/>
    </xf>
    <xf numFmtId="0" fontId="46" fillId="0" borderId="0" xfId="0" applyFont="1" applyAlignment="1">
      <alignment/>
    </xf>
    <xf numFmtId="0" fontId="16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6-sim1-bucures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S22" sqref="S22"/>
    </sheetView>
  </sheetViews>
  <sheetFormatPr defaultColWidth="9.140625" defaultRowHeight="15"/>
  <cols>
    <col min="1" max="1" width="6.57421875" style="2" customWidth="1"/>
    <col min="2" max="2" width="7.57421875" style="1" customWidth="1"/>
    <col min="3" max="3" width="17.8515625" style="2" customWidth="1"/>
    <col min="4" max="5" width="10.421875" style="2" bestFit="1" customWidth="1"/>
    <col min="6" max="6" width="7.421875" style="2" bestFit="1" customWidth="1"/>
    <col min="7" max="7" width="6.7109375" style="62" customWidth="1"/>
    <col min="8" max="8" width="9.7109375" style="2" customWidth="1"/>
    <col min="9" max="9" width="9.140625" style="1" hidden="1" customWidth="1"/>
    <col min="10" max="15" width="9.140625" style="2" hidden="1" customWidth="1"/>
    <col min="16" max="16" width="14.8515625" style="2" hidden="1" customWidth="1"/>
    <col min="17" max="17" width="9.140625" style="2" customWidth="1"/>
    <col min="18" max="16384" width="9.140625" style="2" customWidth="1"/>
  </cols>
  <sheetData>
    <row r="1" spans="1:13" s="9" customFormat="1" ht="15.75">
      <c r="A1" s="9" t="s">
        <v>41</v>
      </c>
      <c r="B1" s="10"/>
      <c r="G1" s="61"/>
      <c r="I1" s="10"/>
      <c r="M1" s="111" t="s">
        <v>138</v>
      </c>
    </row>
    <row r="2" spans="1:14" s="9" customFormat="1" ht="15.75">
      <c r="A2" s="9" t="s">
        <v>150</v>
      </c>
      <c r="B2" s="10"/>
      <c r="G2" s="61"/>
      <c r="I2" s="10"/>
      <c r="N2"/>
    </row>
    <row r="3" spans="1:14" s="3" customFormat="1" ht="15">
      <c r="A3" s="5" t="s">
        <v>51</v>
      </c>
      <c r="B3" s="6"/>
      <c r="G3" s="62"/>
      <c r="I3" s="6"/>
      <c r="M3" s="93" t="s">
        <v>148</v>
      </c>
      <c r="N3" t="s">
        <v>139</v>
      </c>
    </row>
    <row r="4" spans="9:14" ht="15">
      <c r="I4" s="97" t="s">
        <v>149</v>
      </c>
      <c r="M4" s="93" t="s">
        <v>144</v>
      </c>
      <c r="N4" t="s">
        <v>140</v>
      </c>
    </row>
    <row r="5" spans="1:14" ht="15">
      <c r="A5" s="12" t="s">
        <v>10</v>
      </c>
      <c r="I5" s="98"/>
      <c r="M5" s="93" t="s">
        <v>145</v>
      </c>
      <c r="N5" t="s">
        <v>141</v>
      </c>
    </row>
    <row r="6" spans="2:14" s="3" customFormat="1" ht="15">
      <c r="B6" s="6"/>
      <c r="G6" s="62"/>
      <c r="I6" s="94"/>
      <c r="M6" s="93" t="s">
        <v>146</v>
      </c>
      <c r="N6" t="s">
        <v>142</v>
      </c>
    </row>
    <row r="7" spans="1:14" s="3" customFormat="1" ht="15">
      <c r="A7" s="60" t="s">
        <v>8</v>
      </c>
      <c r="B7" s="57" t="s">
        <v>6</v>
      </c>
      <c r="C7" s="58" t="s">
        <v>2</v>
      </c>
      <c r="D7" s="59" t="s">
        <v>3</v>
      </c>
      <c r="E7" s="59" t="s">
        <v>4</v>
      </c>
      <c r="F7" s="59" t="s">
        <v>5</v>
      </c>
      <c r="G7" s="63"/>
      <c r="I7" s="94"/>
      <c r="M7" s="93" t="s">
        <v>147</v>
      </c>
      <c r="N7" t="s">
        <v>143</v>
      </c>
    </row>
    <row r="8" spans="1:9" s="8" customFormat="1" ht="15">
      <c r="A8" s="80" t="s">
        <v>137</v>
      </c>
      <c r="B8" s="81" t="s">
        <v>57</v>
      </c>
      <c r="C8" s="82" t="s">
        <v>131</v>
      </c>
      <c r="D8" s="83">
        <v>336</v>
      </c>
      <c r="E8" s="83">
        <v>329</v>
      </c>
      <c r="F8" s="91">
        <f aca="true" t="shared" si="0" ref="F8:F20">D8+E8</f>
        <v>665</v>
      </c>
      <c r="G8" s="79">
        <f aca="true" t="shared" si="1" ref="G8:G20">F8/F$22</f>
        <v>0.7119914346895075</v>
      </c>
      <c r="I8" s="99">
        <v>1999</v>
      </c>
    </row>
    <row r="9" spans="1:16" s="8" customFormat="1" ht="15">
      <c r="A9" s="88">
        <v>1</v>
      </c>
      <c r="B9" s="84" t="s">
        <v>1</v>
      </c>
      <c r="C9" s="85" t="s">
        <v>45</v>
      </c>
      <c r="D9" s="78">
        <v>238</v>
      </c>
      <c r="E9" s="78">
        <v>313</v>
      </c>
      <c r="F9" s="86">
        <f t="shared" si="0"/>
        <v>551</v>
      </c>
      <c r="G9" s="87">
        <f t="shared" si="1"/>
        <v>0.5899357601713062</v>
      </c>
      <c r="I9" s="99">
        <v>2003</v>
      </c>
      <c r="L9" s="112" t="s">
        <v>151</v>
      </c>
      <c r="M9" s="113"/>
      <c r="N9" s="113"/>
      <c r="O9" s="113"/>
      <c r="P9" s="114"/>
    </row>
    <row r="10" spans="1:16" s="8" customFormat="1" ht="15">
      <c r="A10" s="88">
        <v>2</v>
      </c>
      <c r="B10" s="89" t="s">
        <v>0</v>
      </c>
      <c r="C10" s="90" t="s">
        <v>47</v>
      </c>
      <c r="D10" s="78">
        <v>243</v>
      </c>
      <c r="E10" s="78">
        <v>304</v>
      </c>
      <c r="F10" s="91">
        <f t="shared" si="0"/>
        <v>547</v>
      </c>
      <c r="G10" s="92">
        <f t="shared" si="1"/>
        <v>0.5856531049250535</v>
      </c>
      <c r="I10" s="99">
        <v>2001</v>
      </c>
      <c r="L10" s="115"/>
      <c r="M10" s="116"/>
      <c r="N10" s="116"/>
      <c r="O10" s="116"/>
      <c r="P10" s="117"/>
    </row>
    <row r="11" spans="1:16" s="11" customFormat="1" ht="15">
      <c r="A11" s="88">
        <v>3</v>
      </c>
      <c r="B11" s="89" t="s">
        <v>1</v>
      </c>
      <c r="C11" s="90" t="s">
        <v>44</v>
      </c>
      <c r="D11" s="78">
        <v>276</v>
      </c>
      <c r="E11" s="78">
        <v>252</v>
      </c>
      <c r="F11" s="91">
        <f t="shared" si="0"/>
        <v>528</v>
      </c>
      <c r="G11" s="92">
        <f t="shared" si="1"/>
        <v>0.5653104925053534</v>
      </c>
      <c r="I11" s="99">
        <v>2004</v>
      </c>
      <c r="L11" s="118"/>
      <c r="M11" s="119" t="s">
        <v>152</v>
      </c>
      <c r="N11" s="119"/>
      <c r="O11" s="119"/>
      <c r="P11" s="120" t="s">
        <v>157</v>
      </c>
    </row>
    <row r="12" spans="1:16" s="11" customFormat="1" ht="15">
      <c r="A12" s="84">
        <v>4</v>
      </c>
      <c r="B12" s="89" t="s">
        <v>0</v>
      </c>
      <c r="C12" s="90" t="s">
        <v>42</v>
      </c>
      <c r="D12" s="78">
        <v>319</v>
      </c>
      <c r="E12" s="78">
        <v>199</v>
      </c>
      <c r="F12" s="91">
        <f t="shared" si="0"/>
        <v>518</v>
      </c>
      <c r="G12" s="92">
        <f t="shared" si="1"/>
        <v>0.5546038543897216</v>
      </c>
      <c r="I12" s="99">
        <v>2002</v>
      </c>
      <c r="L12" s="118"/>
      <c r="M12" s="119" t="s">
        <v>153</v>
      </c>
      <c r="N12" s="119"/>
      <c r="O12" s="119"/>
      <c r="P12" s="120" t="s">
        <v>157</v>
      </c>
    </row>
    <row r="13" spans="1:16" s="11" customFormat="1" ht="15">
      <c r="A13" s="84">
        <v>5</v>
      </c>
      <c r="B13" s="89" t="s">
        <v>1</v>
      </c>
      <c r="C13" s="90" t="s">
        <v>48</v>
      </c>
      <c r="D13" s="78">
        <v>245</v>
      </c>
      <c r="E13" s="78">
        <v>272</v>
      </c>
      <c r="F13" s="91">
        <f t="shared" si="0"/>
        <v>517</v>
      </c>
      <c r="G13" s="92">
        <f t="shared" si="1"/>
        <v>0.5535331905781584</v>
      </c>
      <c r="I13" s="99">
        <v>2006</v>
      </c>
      <c r="L13" s="118"/>
      <c r="M13" s="119" t="s">
        <v>154</v>
      </c>
      <c r="N13" s="119"/>
      <c r="O13" s="119"/>
      <c r="P13" s="120" t="s">
        <v>157</v>
      </c>
    </row>
    <row r="14" spans="1:16" s="11" customFormat="1" ht="15">
      <c r="A14" s="84">
        <v>6</v>
      </c>
      <c r="B14" s="84" t="s">
        <v>0</v>
      </c>
      <c r="C14" s="85" t="s">
        <v>43</v>
      </c>
      <c r="D14" s="78">
        <v>251</v>
      </c>
      <c r="E14" s="78">
        <v>249</v>
      </c>
      <c r="F14" s="91">
        <f t="shared" si="0"/>
        <v>500</v>
      </c>
      <c r="G14" s="92">
        <f t="shared" si="1"/>
        <v>0.5353319057815846</v>
      </c>
      <c r="I14" s="99">
        <v>2002</v>
      </c>
      <c r="L14" s="118"/>
      <c r="M14" s="119" t="s">
        <v>155</v>
      </c>
      <c r="N14" s="119"/>
      <c r="O14" s="119"/>
      <c r="P14" s="120" t="s">
        <v>157</v>
      </c>
    </row>
    <row r="15" spans="1:16" s="11" customFormat="1" ht="15">
      <c r="A15" s="84">
        <v>7</v>
      </c>
      <c r="B15" s="89" t="s">
        <v>1</v>
      </c>
      <c r="C15" s="90" t="s">
        <v>46</v>
      </c>
      <c r="D15" s="78">
        <v>202</v>
      </c>
      <c r="E15" s="78">
        <v>285</v>
      </c>
      <c r="F15" s="91">
        <f t="shared" si="0"/>
        <v>487</v>
      </c>
      <c r="G15" s="92">
        <f t="shared" si="1"/>
        <v>0.5214132762312634</v>
      </c>
      <c r="I15" s="99">
        <v>2003</v>
      </c>
      <c r="L15" s="118"/>
      <c r="M15" s="119" t="s">
        <v>156</v>
      </c>
      <c r="N15" s="119"/>
      <c r="O15" s="119"/>
      <c r="P15" s="120" t="s">
        <v>157</v>
      </c>
    </row>
    <row r="16" spans="1:16" s="11" customFormat="1" ht="15">
      <c r="A16" s="84">
        <v>8</v>
      </c>
      <c r="B16" s="84" t="s">
        <v>1</v>
      </c>
      <c r="C16" s="85" t="s">
        <v>132</v>
      </c>
      <c r="D16" s="78">
        <v>258</v>
      </c>
      <c r="E16" s="78">
        <v>210</v>
      </c>
      <c r="F16" s="91">
        <f t="shared" si="0"/>
        <v>468</v>
      </c>
      <c r="G16" s="92">
        <f t="shared" si="1"/>
        <v>0.5010706638115632</v>
      </c>
      <c r="I16" s="99">
        <v>2005</v>
      </c>
      <c r="L16" s="118"/>
      <c r="M16" s="119"/>
      <c r="N16" s="119"/>
      <c r="O16" s="119"/>
      <c r="P16" s="120"/>
    </row>
    <row r="17" spans="1:16" s="11" customFormat="1" ht="15">
      <c r="A17" s="84">
        <v>9</v>
      </c>
      <c r="B17" s="84" t="s">
        <v>0</v>
      </c>
      <c r="C17" s="85" t="s">
        <v>134</v>
      </c>
      <c r="D17" s="78">
        <v>248</v>
      </c>
      <c r="E17" s="78">
        <v>210</v>
      </c>
      <c r="F17" s="91">
        <f t="shared" si="0"/>
        <v>458</v>
      </c>
      <c r="G17" s="92">
        <f t="shared" si="1"/>
        <v>0.49036402569593146</v>
      </c>
      <c r="I17" s="99">
        <v>2000</v>
      </c>
      <c r="L17" s="118"/>
      <c r="M17" s="119" t="s">
        <v>158</v>
      </c>
      <c r="N17" s="119"/>
      <c r="O17" s="119"/>
      <c r="P17" s="120"/>
    </row>
    <row r="18" spans="1:16" s="11" customFormat="1" ht="15">
      <c r="A18" s="84">
        <v>10</v>
      </c>
      <c r="B18" s="84" t="s">
        <v>1</v>
      </c>
      <c r="C18" s="85" t="s">
        <v>135</v>
      </c>
      <c r="D18" s="78">
        <v>239</v>
      </c>
      <c r="E18" s="78">
        <v>204</v>
      </c>
      <c r="F18" s="91">
        <f t="shared" si="0"/>
        <v>443</v>
      </c>
      <c r="G18" s="92">
        <f t="shared" si="1"/>
        <v>0.4743040685224839</v>
      </c>
      <c r="I18" s="99">
        <v>2005</v>
      </c>
      <c r="L18" s="121"/>
      <c r="M18" s="122"/>
      <c r="N18" s="122"/>
      <c r="O18" s="122"/>
      <c r="P18" s="123"/>
    </row>
    <row r="19" spans="1:9" s="11" customFormat="1" ht="15">
      <c r="A19" s="84">
        <v>11</v>
      </c>
      <c r="B19" s="84" t="s">
        <v>1</v>
      </c>
      <c r="C19" s="85" t="s">
        <v>136</v>
      </c>
      <c r="D19" s="78">
        <v>242</v>
      </c>
      <c r="E19" s="78">
        <v>180</v>
      </c>
      <c r="F19" s="91">
        <f t="shared" si="0"/>
        <v>422</v>
      </c>
      <c r="G19" s="92">
        <f t="shared" si="1"/>
        <v>0.4518201284796574</v>
      </c>
      <c r="I19" s="99">
        <v>2005</v>
      </c>
    </row>
    <row r="20" spans="1:9" s="11" customFormat="1" ht="15">
      <c r="A20" s="84">
        <v>12</v>
      </c>
      <c r="B20" s="84" t="s">
        <v>1</v>
      </c>
      <c r="C20" s="85" t="s">
        <v>133</v>
      </c>
      <c r="D20" s="78">
        <v>239</v>
      </c>
      <c r="E20" s="78">
        <v>131</v>
      </c>
      <c r="F20" s="91">
        <f t="shared" si="0"/>
        <v>370</v>
      </c>
      <c r="G20" s="92">
        <f t="shared" si="1"/>
        <v>0.3961456102783726</v>
      </c>
      <c r="I20" s="99">
        <v>2005</v>
      </c>
    </row>
    <row r="21" spans="2:9" s="3" customFormat="1" ht="12.75">
      <c r="B21" s="6"/>
      <c r="G21" s="62"/>
      <c r="I21" s="6"/>
    </row>
    <row r="22" spans="2:9" s="4" customFormat="1" ht="12.75">
      <c r="B22" s="7"/>
      <c r="C22" s="100" t="s">
        <v>7</v>
      </c>
      <c r="D22" s="100">
        <f>Partida1!E18</f>
        <v>436</v>
      </c>
      <c r="E22" s="100">
        <f>Partida2!E18</f>
        <v>498</v>
      </c>
      <c r="F22" s="101">
        <f>D22+E22</f>
        <v>934</v>
      </c>
      <c r="G22" s="64"/>
      <c r="I22" s="7"/>
    </row>
    <row r="25" ht="14.25">
      <c r="A25" s="12" t="s">
        <v>9</v>
      </c>
    </row>
    <row r="27" spans="1:9" s="3" customFormat="1" ht="12.75">
      <c r="A27" s="60" t="s">
        <v>8</v>
      </c>
      <c r="B27" s="57" t="s">
        <v>6</v>
      </c>
      <c r="C27" s="58" t="s">
        <v>2</v>
      </c>
      <c r="D27" s="59" t="s">
        <v>3</v>
      </c>
      <c r="E27" s="59" t="s">
        <v>4</v>
      </c>
      <c r="F27" s="59" t="s">
        <v>5</v>
      </c>
      <c r="G27" s="63"/>
      <c r="I27" s="6"/>
    </row>
    <row r="28" spans="1:9" s="8" customFormat="1" ht="15">
      <c r="A28" s="88">
        <f>RANK(F28,F$28:F$35)</f>
        <v>1</v>
      </c>
      <c r="B28" s="84" t="s">
        <v>1</v>
      </c>
      <c r="C28" s="85" t="s">
        <v>45</v>
      </c>
      <c r="D28" s="78">
        <v>238</v>
      </c>
      <c r="E28" s="78">
        <v>313</v>
      </c>
      <c r="F28" s="91">
        <f aca="true" t="shared" si="2" ref="F28:F35">D28+E28</f>
        <v>551</v>
      </c>
      <c r="G28" s="92">
        <f aca="true" t="shared" si="3" ref="G28:G35">F28/F$22</f>
        <v>0.5899357601713062</v>
      </c>
      <c r="I28" s="94"/>
    </row>
    <row r="29" spans="1:9" s="11" customFormat="1" ht="15">
      <c r="A29" s="88">
        <f>RANK(F29,F$28:F$35)</f>
        <v>2</v>
      </c>
      <c r="B29" s="89" t="s">
        <v>1</v>
      </c>
      <c r="C29" s="90" t="s">
        <v>44</v>
      </c>
      <c r="D29" s="78">
        <v>276</v>
      </c>
      <c r="E29" s="78">
        <v>252</v>
      </c>
      <c r="F29" s="86">
        <f t="shared" si="2"/>
        <v>528</v>
      </c>
      <c r="G29" s="87">
        <f t="shared" si="3"/>
        <v>0.5653104925053534</v>
      </c>
      <c r="I29" s="95"/>
    </row>
    <row r="30" spans="1:9" s="11" customFormat="1" ht="15">
      <c r="A30" s="88">
        <f>RANK(F30,F$28:F$35)</f>
        <v>3</v>
      </c>
      <c r="B30" s="89" t="s">
        <v>1</v>
      </c>
      <c r="C30" s="90" t="s">
        <v>48</v>
      </c>
      <c r="D30" s="78">
        <v>245</v>
      </c>
      <c r="E30" s="78">
        <v>272</v>
      </c>
      <c r="F30" s="86">
        <f t="shared" si="2"/>
        <v>517</v>
      </c>
      <c r="G30" s="87">
        <f t="shared" si="3"/>
        <v>0.5535331905781584</v>
      </c>
      <c r="I30" s="95"/>
    </row>
    <row r="31" spans="1:9" s="11" customFormat="1" ht="15">
      <c r="A31" s="84">
        <v>4</v>
      </c>
      <c r="B31" s="89" t="s">
        <v>1</v>
      </c>
      <c r="C31" s="90" t="s">
        <v>46</v>
      </c>
      <c r="D31" s="78">
        <v>202</v>
      </c>
      <c r="E31" s="78">
        <v>285</v>
      </c>
      <c r="F31" s="86">
        <f t="shared" si="2"/>
        <v>487</v>
      </c>
      <c r="G31" s="87">
        <f t="shared" si="3"/>
        <v>0.5214132762312634</v>
      </c>
      <c r="I31" s="95"/>
    </row>
    <row r="32" spans="1:9" s="11" customFormat="1" ht="15">
      <c r="A32" s="84">
        <v>5</v>
      </c>
      <c r="B32" s="84" t="s">
        <v>1</v>
      </c>
      <c r="C32" s="85" t="s">
        <v>132</v>
      </c>
      <c r="D32" s="78">
        <v>258</v>
      </c>
      <c r="E32" s="78">
        <v>210</v>
      </c>
      <c r="F32" s="86">
        <f t="shared" si="2"/>
        <v>468</v>
      </c>
      <c r="G32" s="87">
        <f t="shared" si="3"/>
        <v>0.5010706638115632</v>
      </c>
      <c r="I32" s="95"/>
    </row>
    <row r="33" spans="1:9" s="11" customFormat="1" ht="15">
      <c r="A33" s="84">
        <v>6</v>
      </c>
      <c r="B33" s="84" t="s">
        <v>1</v>
      </c>
      <c r="C33" s="85" t="s">
        <v>135</v>
      </c>
      <c r="D33" s="78">
        <v>239</v>
      </c>
      <c r="E33" s="78">
        <v>204</v>
      </c>
      <c r="F33" s="86">
        <f t="shared" si="2"/>
        <v>443</v>
      </c>
      <c r="G33" s="87">
        <f t="shared" si="3"/>
        <v>0.4743040685224839</v>
      </c>
      <c r="I33" s="95"/>
    </row>
    <row r="34" spans="1:9" s="11" customFormat="1" ht="15">
      <c r="A34" s="84">
        <v>7</v>
      </c>
      <c r="B34" s="84" t="s">
        <v>1</v>
      </c>
      <c r="C34" s="85" t="s">
        <v>136</v>
      </c>
      <c r="D34" s="78">
        <v>242</v>
      </c>
      <c r="E34" s="78">
        <v>180</v>
      </c>
      <c r="F34" s="86">
        <f t="shared" si="2"/>
        <v>422</v>
      </c>
      <c r="G34" s="87">
        <f t="shared" si="3"/>
        <v>0.4518201284796574</v>
      </c>
      <c r="I34" s="95"/>
    </row>
    <row r="35" spans="1:9" s="11" customFormat="1" ht="15">
      <c r="A35" s="84">
        <v>8</v>
      </c>
      <c r="B35" s="84" t="s">
        <v>1</v>
      </c>
      <c r="C35" s="85" t="s">
        <v>133</v>
      </c>
      <c r="D35" s="78">
        <v>239</v>
      </c>
      <c r="E35" s="78">
        <v>131</v>
      </c>
      <c r="F35" s="91">
        <f t="shared" si="2"/>
        <v>370</v>
      </c>
      <c r="G35" s="92">
        <f t="shared" si="3"/>
        <v>0.3961456102783726</v>
      </c>
      <c r="I35" s="95"/>
    </row>
    <row r="36" spans="2:9" s="3" customFormat="1" ht="12.75">
      <c r="B36" s="6"/>
      <c r="G36" s="62"/>
      <c r="I36" s="6"/>
    </row>
    <row r="37" spans="2:9" s="4" customFormat="1" ht="12.75">
      <c r="B37" s="7"/>
      <c r="C37" s="100" t="s">
        <v>7</v>
      </c>
      <c r="D37" s="100">
        <f>D22</f>
        <v>436</v>
      </c>
      <c r="E37" s="100">
        <f>E22</f>
        <v>498</v>
      </c>
      <c r="F37" s="101">
        <f>D37+E37</f>
        <v>934</v>
      </c>
      <c r="G37" s="64"/>
      <c r="I37" s="7"/>
    </row>
  </sheetData>
  <sheetProtection/>
  <printOptions/>
  <pageMargins left="1.16" right="0.7" top="1.46" bottom="0.75" header="0.3" footer="0.3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C26" sqref="C26"/>
    </sheetView>
  </sheetViews>
  <sheetFormatPr defaultColWidth="9.140625" defaultRowHeight="14.25" customHeight="1"/>
  <cols>
    <col min="1" max="1" width="3.28125" style="17" customWidth="1"/>
    <col min="2" max="2" width="10.421875" style="17" customWidth="1"/>
    <col min="3" max="3" width="4.7109375" style="17" customWidth="1"/>
    <col min="4" max="4" width="13.7109375" style="17" customWidth="1"/>
    <col min="5" max="5" width="5.7109375" style="17" customWidth="1"/>
    <col min="6" max="6" width="1.8515625" style="18" customWidth="1"/>
    <col min="7" max="18" width="6.7109375" style="18" hidden="1" customWidth="1"/>
    <col min="19" max="19" width="5.00390625" style="18" customWidth="1"/>
    <col min="20" max="36" width="2.7109375" style="18" customWidth="1"/>
    <col min="37" max="37" width="3.00390625" style="18" customWidth="1"/>
    <col min="38" max="16384" width="9.140625" style="18" customWidth="1"/>
  </cols>
  <sheetData>
    <row r="1" spans="1:18" s="15" customFormat="1" ht="14.25" customHeight="1">
      <c r="A1" s="13" t="s">
        <v>50</v>
      </c>
      <c r="B1" s="14"/>
      <c r="C1" s="14"/>
      <c r="D1" s="14"/>
      <c r="E1" s="96" t="s">
        <v>3</v>
      </c>
      <c r="I1" s="16"/>
      <c r="J1" s="13"/>
      <c r="K1" s="16"/>
      <c r="L1" s="16"/>
      <c r="M1" s="16"/>
      <c r="N1" s="16"/>
      <c r="O1" s="16"/>
      <c r="P1" s="16"/>
      <c r="Q1" s="16"/>
      <c r="R1" s="16"/>
    </row>
    <row r="3" spans="7:20" ht="14.25" customHeight="1" thickBot="1">
      <c r="G3" s="72">
        <v>2002</v>
      </c>
      <c r="H3" s="72">
        <v>2002</v>
      </c>
      <c r="I3" s="72">
        <v>2004</v>
      </c>
      <c r="J3" s="72">
        <v>2003</v>
      </c>
      <c r="K3" s="72">
        <v>2001</v>
      </c>
      <c r="L3" s="72">
        <v>2003</v>
      </c>
      <c r="M3" s="72">
        <v>2002</v>
      </c>
      <c r="N3" s="73">
        <v>2006</v>
      </c>
      <c r="O3" s="72"/>
      <c r="P3" s="72"/>
      <c r="Q3" s="72"/>
      <c r="R3" s="73"/>
      <c r="T3" s="18" t="s">
        <v>11</v>
      </c>
    </row>
    <row r="4" spans="1:36" ht="23.25" customHeight="1" thickBot="1">
      <c r="A4" s="19" t="s">
        <v>12</v>
      </c>
      <c r="B4" s="20" t="s">
        <v>13</v>
      </c>
      <c r="C4" s="109" t="s">
        <v>14</v>
      </c>
      <c r="D4" s="109"/>
      <c r="E4" s="110"/>
      <c r="F4" s="21"/>
      <c r="G4" s="70" t="s">
        <v>35</v>
      </c>
      <c r="H4" s="71" t="s">
        <v>34</v>
      </c>
      <c r="I4" s="70" t="s">
        <v>39</v>
      </c>
      <c r="J4" s="70" t="s">
        <v>38</v>
      </c>
      <c r="K4" s="70" t="s">
        <v>37</v>
      </c>
      <c r="L4" s="70" t="s">
        <v>40</v>
      </c>
      <c r="M4" s="70" t="s">
        <v>36</v>
      </c>
      <c r="N4" s="70" t="s">
        <v>49</v>
      </c>
      <c r="O4" s="70"/>
      <c r="P4" s="70"/>
      <c r="Q4" s="70"/>
      <c r="R4" s="7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4.25" customHeight="1" thickBot="1">
      <c r="A5" s="22"/>
      <c r="B5" s="23"/>
      <c r="C5" s="24" t="s">
        <v>15</v>
      </c>
      <c r="D5" s="24" t="s">
        <v>16</v>
      </c>
      <c r="E5" s="25" t="s">
        <v>17</v>
      </c>
      <c r="G5" s="69">
        <v>1</v>
      </c>
      <c r="H5" s="69">
        <v>2</v>
      </c>
      <c r="I5" s="69">
        <v>3</v>
      </c>
      <c r="J5" s="69">
        <v>4</v>
      </c>
      <c r="K5" s="69">
        <v>5</v>
      </c>
      <c r="L5" s="69">
        <v>6</v>
      </c>
      <c r="M5" s="69">
        <v>7</v>
      </c>
      <c r="N5" s="69">
        <v>8</v>
      </c>
      <c r="O5" s="69">
        <v>9</v>
      </c>
      <c r="P5" s="69">
        <v>10</v>
      </c>
      <c r="Q5" s="69">
        <v>11</v>
      </c>
      <c r="R5" s="69">
        <v>12</v>
      </c>
      <c r="T5" s="26"/>
      <c r="U5" s="27">
        <v>1</v>
      </c>
      <c r="V5" s="27">
        <v>2</v>
      </c>
      <c r="W5" s="27">
        <v>3</v>
      </c>
      <c r="X5" s="27">
        <v>4</v>
      </c>
      <c r="Y5" s="27">
        <v>5</v>
      </c>
      <c r="Z5" s="27">
        <v>6</v>
      </c>
      <c r="AA5" s="27">
        <v>7</v>
      </c>
      <c r="AB5" s="27">
        <v>8</v>
      </c>
      <c r="AC5" s="27">
        <v>9</v>
      </c>
      <c r="AD5" s="27">
        <v>10</v>
      </c>
      <c r="AE5" s="27">
        <v>11</v>
      </c>
      <c r="AF5" s="27">
        <v>12</v>
      </c>
      <c r="AG5" s="27">
        <v>13</v>
      </c>
      <c r="AH5" s="27">
        <v>14</v>
      </c>
      <c r="AI5" s="27">
        <v>15</v>
      </c>
      <c r="AJ5" s="104"/>
    </row>
    <row r="6" spans="1:36" ht="14.25" customHeight="1">
      <c r="A6" s="28">
        <v>1</v>
      </c>
      <c r="B6" s="74" t="s">
        <v>52</v>
      </c>
      <c r="C6" s="29" t="s">
        <v>53</v>
      </c>
      <c r="D6" s="30" t="s">
        <v>54</v>
      </c>
      <c r="E6" s="29">
        <v>42</v>
      </c>
      <c r="G6" s="31"/>
      <c r="H6" s="31"/>
      <c r="I6" s="65"/>
      <c r="J6" s="31"/>
      <c r="K6" s="31"/>
      <c r="L6" s="31"/>
      <c r="M6" s="31"/>
      <c r="N6" s="31"/>
      <c r="O6" s="31"/>
      <c r="P6" s="31"/>
      <c r="Q6" s="31"/>
      <c r="R6" s="66"/>
      <c r="T6" s="32" t="s">
        <v>18</v>
      </c>
      <c r="U6" s="33"/>
      <c r="V6" s="34"/>
      <c r="W6" s="34"/>
      <c r="X6" s="35"/>
      <c r="Y6" s="34"/>
      <c r="Z6" s="36"/>
      <c r="AA6" s="34"/>
      <c r="AB6" s="33"/>
      <c r="AC6" s="34"/>
      <c r="AD6" s="34"/>
      <c r="AE6" s="34"/>
      <c r="AF6" s="35"/>
      <c r="AG6" s="34"/>
      <c r="AH6" s="34"/>
      <c r="AI6" s="33"/>
      <c r="AJ6" s="105"/>
    </row>
    <row r="7" spans="1:36" ht="14.25" customHeight="1">
      <c r="A7" s="37">
        <v>2</v>
      </c>
      <c r="B7" s="75" t="s">
        <v>119</v>
      </c>
      <c r="C7" s="38" t="s">
        <v>55</v>
      </c>
      <c r="D7" s="39" t="s">
        <v>56</v>
      </c>
      <c r="E7" s="38">
        <v>27</v>
      </c>
      <c r="G7" s="40"/>
      <c r="H7" s="40"/>
      <c r="I7" s="67"/>
      <c r="J7" s="40"/>
      <c r="K7" s="40"/>
      <c r="L7" s="40"/>
      <c r="M7" s="40"/>
      <c r="N7" s="40"/>
      <c r="O7" s="40"/>
      <c r="P7" s="40"/>
      <c r="Q7" s="40"/>
      <c r="R7" s="45"/>
      <c r="T7" s="32" t="s">
        <v>19</v>
      </c>
      <c r="U7" s="34"/>
      <c r="V7" s="41"/>
      <c r="W7" s="34"/>
      <c r="X7" s="34"/>
      <c r="Y7" s="34" t="s">
        <v>92</v>
      </c>
      <c r="Z7" s="42"/>
      <c r="AA7" s="34"/>
      <c r="AB7" s="34"/>
      <c r="AC7" s="34"/>
      <c r="AD7" s="42"/>
      <c r="AE7" s="34"/>
      <c r="AF7" s="34" t="s">
        <v>79</v>
      </c>
      <c r="AG7" s="34"/>
      <c r="AH7" s="41"/>
      <c r="AI7" s="34"/>
      <c r="AJ7" s="105"/>
    </row>
    <row r="8" spans="1:36" ht="14.25" customHeight="1">
      <c r="A8" s="37">
        <v>3</v>
      </c>
      <c r="B8" s="75" t="s">
        <v>120</v>
      </c>
      <c r="C8" s="38" t="s">
        <v>64</v>
      </c>
      <c r="D8" s="39" t="s">
        <v>65</v>
      </c>
      <c r="E8" s="38">
        <v>26</v>
      </c>
      <c r="G8" s="40"/>
      <c r="H8" s="40"/>
      <c r="I8" s="67"/>
      <c r="J8" s="40"/>
      <c r="K8" s="40"/>
      <c r="L8" s="40"/>
      <c r="M8" s="40"/>
      <c r="N8" s="40"/>
      <c r="O8" s="40"/>
      <c r="P8" s="40"/>
      <c r="Q8" s="40"/>
      <c r="R8" s="45"/>
      <c r="T8" s="32" t="s">
        <v>20</v>
      </c>
      <c r="U8" s="34"/>
      <c r="V8" s="34"/>
      <c r="W8" s="41"/>
      <c r="X8" s="34"/>
      <c r="Y8" s="34" t="s">
        <v>62</v>
      </c>
      <c r="Z8" s="34"/>
      <c r="AA8" s="35"/>
      <c r="AB8" s="34"/>
      <c r="AC8" s="35"/>
      <c r="AD8" s="34"/>
      <c r="AE8" s="34"/>
      <c r="AF8" s="34" t="s">
        <v>82</v>
      </c>
      <c r="AG8" s="41" t="s">
        <v>61</v>
      </c>
      <c r="AH8" s="34"/>
      <c r="AI8" s="34"/>
      <c r="AJ8" s="105"/>
    </row>
    <row r="9" spans="1:36" ht="14.25" customHeight="1">
      <c r="A9" s="37">
        <v>4</v>
      </c>
      <c r="B9" s="75" t="s">
        <v>121</v>
      </c>
      <c r="C9" s="38" t="s">
        <v>68</v>
      </c>
      <c r="D9" s="39" t="s">
        <v>69</v>
      </c>
      <c r="E9" s="38">
        <v>20</v>
      </c>
      <c r="G9" s="40"/>
      <c r="H9" s="40"/>
      <c r="I9" s="67"/>
      <c r="J9" s="40"/>
      <c r="K9" s="40"/>
      <c r="L9" s="40"/>
      <c r="M9" s="40"/>
      <c r="N9" s="40"/>
      <c r="O9" s="40"/>
      <c r="P9" s="40"/>
      <c r="Q9" s="40"/>
      <c r="R9" s="45"/>
      <c r="T9" s="32" t="s">
        <v>21</v>
      </c>
      <c r="U9" s="35"/>
      <c r="V9" s="34"/>
      <c r="W9" s="34"/>
      <c r="X9" s="41" t="s">
        <v>93</v>
      </c>
      <c r="Y9" s="34" t="s">
        <v>59</v>
      </c>
      <c r="Z9" s="34" t="s">
        <v>94</v>
      </c>
      <c r="AA9" s="34" t="s">
        <v>82</v>
      </c>
      <c r="AB9" s="35" t="s">
        <v>60</v>
      </c>
      <c r="AC9" s="43"/>
      <c r="AD9" s="34"/>
      <c r="AE9" s="34"/>
      <c r="AF9" s="41" t="s">
        <v>83</v>
      </c>
      <c r="AG9" s="34" t="s">
        <v>67</v>
      </c>
      <c r="AH9" s="34"/>
      <c r="AI9" s="35"/>
      <c r="AJ9" s="105"/>
    </row>
    <row r="10" spans="1:36" ht="14.25" customHeight="1">
      <c r="A10" s="37">
        <v>5</v>
      </c>
      <c r="B10" s="75" t="s">
        <v>122</v>
      </c>
      <c r="C10" s="38" t="s">
        <v>71</v>
      </c>
      <c r="D10" s="39" t="s">
        <v>72</v>
      </c>
      <c r="E10" s="38">
        <v>85</v>
      </c>
      <c r="G10" s="40"/>
      <c r="H10" s="40"/>
      <c r="I10" s="67"/>
      <c r="J10" s="40"/>
      <c r="K10" s="40"/>
      <c r="L10" s="40"/>
      <c r="M10" s="40"/>
      <c r="N10" s="40"/>
      <c r="O10" s="40"/>
      <c r="P10" s="40"/>
      <c r="Q10" s="40"/>
      <c r="R10" s="45"/>
      <c r="T10" s="32" t="s">
        <v>22</v>
      </c>
      <c r="U10" s="34"/>
      <c r="V10" s="34"/>
      <c r="W10" s="34"/>
      <c r="X10" s="34"/>
      <c r="Y10" s="41" t="s">
        <v>74</v>
      </c>
      <c r="Z10" s="34"/>
      <c r="AA10" s="34"/>
      <c r="AB10" s="34"/>
      <c r="AC10" s="34"/>
      <c r="AD10" s="34"/>
      <c r="AE10" s="41"/>
      <c r="AF10" s="34" t="s">
        <v>83</v>
      </c>
      <c r="AG10" s="34" t="s">
        <v>57</v>
      </c>
      <c r="AH10" s="34"/>
      <c r="AI10" s="34"/>
      <c r="AJ10" s="105"/>
    </row>
    <row r="11" spans="1:36" ht="14.25" customHeight="1">
      <c r="A11" s="37">
        <v>6</v>
      </c>
      <c r="B11" s="75" t="s">
        <v>75</v>
      </c>
      <c r="C11" s="38" t="s">
        <v>76</v>
      </c>
      <c r="D11" s="39" t="s">
        <v>77</v>
      </c>
      <c r="E11" s="38">
        <v>56</v>
      </c>
      <c r="G11" s="40"/>
      <c r="H11" s="40"/>
      <c r="I11" s="67"/>
      <c r="J11" s="40"/>
      <c r="K11" s="40"/>
      <c r="L11" s="40"/>
      <c r="M11" s="40"/>
      <c r="N11" s="40"/>
      <c r="O11" s="40"/>
      <c r="P11" s="40"/>
      <c r="Q11" s="40"/>
      <c r="R11" s="45"/>
      <c r="T11" s="32" t="s">
        <v>23</v>
      </c>
      <c r="U11" s="34"/>
      <c r="V11" s="42"/>
      <c r="W11" s="34"/>
      <c r="X11" s="34"/>
      <c r="Y11" s="34" t="s">
        <v>67</v>
      </c>
      <c r="Z11" s="42"/>
      <c r="AA11" s="34"/>
      <c r="AB11" s="34"/>
      <c r="AC11" s="34"/>
      <c r="AD11" s="42"/>
      <c r="AE11" s="34" t="s">
        <v>70</v>
      </c>
      <c r="AF11" s="34" t="s">
        <v>57</v>
      </c>
      <c r="AG11" s="34" t="s">
        <v>63</v>
      </c>
      <c r="AH11" s="42"/>
      <c r="AI11" s="34"/>
      <c r="AJ11" s="105"/>
    </row>
    <row r="12" spans="1:36" ht="14.25" customHeight="1">
      <c r="A12" s="37">
        <v>7</v>
      </c>
      <c r="B12" s="75" t="s">
        <v>123</v>
      </c>
      <c r="C12" s="38" t="s">
        <v>81</v>
      </c>
      <c r="D12" s="39" t="s">
        <v>80</v>
      </c>
      <c r="E12" s="38">
        <v>30</v>
      </c>
      <c r="G12" s="40"/>
      <c r="H12" s="40"/>
      <c r="I12" s="67"/>
      <c r="J12" s="40"/>
      <c r="K12" s="40"/>
      <c r="L12" s="40"/>
      <c r="M12" s="40"/>
      <c r="N12" s="40"/>
      <c r="O12" s="40"/>
      <c r="P12" s="40"/>
      <c r="Q12" s="40"/>
      <c r="R12" s="45"/>
      <c r="T12" s="32" t="s">
        <v>24</v>
      </c>
      <c r="U12" s="34"/>
      <c r="V12" s="34"/>
      <c r="W12" s="35"/>
      <c r="X12" s="34"/>
      <c r="Y12" s="34" t="s">
        <v>58</v>
      </c>
      <c r="Z12" s="34"/>
      <c r="AA12" s="35" t="s">
        <v>61</v>
      </c>
      <c r="AB12" s="34" t="s">
        <v>57</v>
      </c>
      <c r="AC12" s="35" t="s">
        <v>62</v>
      </c>
      <c r="AD12" s="34" t="s">
        <v>63</v>
      </c>
      <c r="AE12" s="34" t="s">
        <v>57</v>
      </c>
      <c r="AF12" s="34" t="s">
        <v>79</v>
      </c>
      <c r="AG12" s="35"/>
      <c r="AH12" s="34"/>
      <c r="AI12" s="34"/>
      <c r="AJ12" s="105"/>
    </row>
    <row r="13" spans="1:36" ht="14.25" customHeight="1">
      <c r="A13" s="37">
        <v>8</v>
      </c>
      <c r="B13" s="75" t="s">
        <v>84</v>
      </c>
      <c r="C13" s="38" t="s">
        <v>85</v>
      </c>
      <c r="D13" s="39" t="s">
        <v>86</v>
      </c>
      <c r="E13" s="38">
        <v>82</v>
      </c>
      <c r="G13" s="40"/>
      <c r="H13" s="40"/>
      <c r="I13" s="67"/>
      <c r="J13" s="40"/>
      <c r="K13" s="40"/>
      <c r="L13" s="40"/>
      <c r="M13" s="40"/>
      <c r="N13" s="40"/>
      <c r="O13" s="40"/>
      <c r="P13" s="40"/>
      <c r="Q13" s="40"/>
      <c r="R13" s="45"/>
      <c r="T13" s="32" t="s">
        <v>25</v>
      </c>
      <c r="U13" s="33"/>
      <c r="V13" s="34"/>
      <c r="W13" s="34"/>
      <c r="X13" s="44" t="s">
        <v>0</v>
      </c>
      <c r="Y13" s="34" t="s">
        <v>57</v>
      </c>
      <c r="Z13" s="34" t="s">
        <v>58</v>
      </c>
      <c r="AA13" s="34" t="s">
        <v>59</v>
      </c>
      <c r="AB13" s="41" t="s">
        <v>60</v>
      </c>
      <c r="AC13" s="34" t="s">
        <v>58</v>
      </c>
      <c r="AD13" s="34"/>
      <c r="AE13" s="34" t="s">
        <v>63</v>
      </c>
      <c r="AF13" s="35"/>
      <c r="AG13" s="34"/>
      <c r="AH13" s="34"/>
      <c r="AI13" s="33" t="s">
        <v>58</v>
      </c>
      <c r="AJ13" s="105"/>
    </row>
    <row r="14" spans="1:36" ht="14.25" customHeight="1">
      <c r="A14" s="37">
        <v>9</v>
      </c>
      <c r="B14" s="75" t="s">
        <v>87</v>
      </c>
      <c r="C14" s="38" t="s">
        <v>88</v>
      </c>
      <c r="D14" s="39" t="s">
        <v>89</v>
      </c>
      <c r="E14" s="38">
        <v>36</v>
      </c>
      <c r="G14" s="40"/>
      <c r="H14" s="40"/>
      <c r="I14" s="67"/>
      <c r="J14" s="40"/>
      <c r="K14" s="40"/>
      <c r="L14" s="40"/>
      <c r="M14" s="40"/>
      <c r="N14" s="40"/>
      <c r="O14" s="40"/>
      <c r="P14" s="40"/>
      <c r="Q14" s="40"/>
      <c r="R14" s="45"/>
      <c r="T14" s="32" t="s">
        <v>26</v>
      </c>
      <c r="U14" s="34"/>
      <c r="V14" s="34"/>
      <c r="W14" s="35"/>
      <c r="X14" s="34" t="s">
        <v>57</v>
      </c>
      <c r="Y14" s="34" t="s">
        <v>79</v>
      </c>
      <c r="Z14" s="34"/>
      <c r="AA14" s="35"/>
      <c r="AB14" s="34"/>
      <c r="AC14" s="35"/>
      <c r="AD14" s="34"/>
      <c r="AE14" s="34" t="s">
        <v>66</v>
      </c>
      <c r="AF14" s="34"/>
      <c r="AG14" s="35"/>
      <c r="AH14" s="34"/>
      <c r="AI14" s="34" t="s">
        <v>59</v>
      </c>
      <c r="AJ14" s="105"/>
    </row>
    <row r="15" spans="1:36" ht="14.25" customHeight="1">
      <c r="A15" s="37">
        <v>10</v>
      </c>
      <c r="B15" s="75" t="s">
        <v>124</v>
      </c>
      <c r="C15" s="38" t="s">
        <v>90</v>
      </c>
      <c r="D15" s="39" t="s">
        <v>91</v>
      </c>
      <c r="E15" s="38">
        <v>32</v>
      </c>
      <c r="G15" s="40"/>
      <c r="H15" s="40"/>
      <c r="I15" s="67"/>
      <c r="J15" s="40"/>
      <c r="K15" s="40"/>
      <c r="L15" s="40"/>
      <c r="M15" s="40"/>
      <c r="N15" s="40"/>
      <c r="O15" s="40"/>
      <c r="P15" s="40"/>
      <c r="Q15" s="40"/>
      <c r="R15" s="45"/>
      <c r="T15" s="32" t="s">
        <v>27</v>
      </c>
      <c r="U15" s="34"/>
      <c r="V15" s="42"/>
      <c r="W15" s="34"/>
      <c r="X15" s="34" t="s">
        <v>62</v>
      </c>
      <c r="Y15" s="34"/>
      <c r="Z15" s="42"/>
      <c r="AA15" s="34"/>
      <c r="AB15" s="34"/>
      <c r="AC15" s="34"/>
      <c r="AD15" s="42"/>
      <c r="AE15" s="34" t="s">
        <v>67</v>
      </c>
      <c r="AF15" s="34"/>
      <c r="AG15" s="34"/>
      <c r="AH15" s="42"/>
      <c r="AI15" s="34" t="s">
        <v>78</v>
      </c>
      <c r="AJ15" s="105"/>
    </row>
    <row r="16" spans="1:36" ht="14.25" customHeight="1">
      <c r="A16" s="37"/>
      <c r="B16" s="38"/>
      <c r="C16" s="38"/>
      <c r="D16" s="39"/>
      <c r="E16" s="38"/>
      <c r="G16" s="40"/>
      <c r="H16" s="40"/>
      <c r="I16" s="45"/>
      <c r="J16" s="40"/>
      <c r="K16" s="40"/>
      <c r="L16" s="40"/>
      <c r="M16" s="40"/>
      <c r="N16" s="40"/>
      <c r="O16" s="40"/>
      <c r="P16" s="40"/>
      <c r="Q16" s="40"/>
      <c r="R16" s="45"/>
      <c r="T16" s="32" t="s">
        <v>28</v>
      </c>
      <c r="U16" s="34"/>
      <c r="V16" s="34"/>
      <c r="W16" s="34"/>
      <c r="X16" s="34" t="s">
        <v>66</v>
      </c>
      <c r="Y16" s="41"/>
      <c r="Z16" s="34"/>
      <c r="AA16" s="34"/>
      <c r="AB16" s="34"/>
      <c r="AC16" s="34"/>
      <c r="AD16" s="34"/>
      <c r="AE16" s="41" t="s">
        <v>63</v>
      </c>
      <c r="AF16" s="34"/>
      <c r="AG16" s="34"/>
      <c r="AH16" s="34"/>
      <c r="AI16" s="34" t="s">
        <v>67</v>
      </c>
      <c r="AJ16" s="105"/>
    </row>
    <row r="17" spans="1:36" ht="14.25" customHeight="1" thickBot="1">
      <c r="A17" s="37"/>
      <c r="B17" s="38"/>
      <c r="C17" s="38"/>
      <c r="D17" s="39"/>
      <c r="E17" s="38"/>
      <c r="G17" s="40"/>
      <c r="H17" s="40"/>
      <c r="I17" s="67"/>
      <c r="J17" s="40"/>
      <c r="K17" s="40"/>
      <c r="L17" s="40"/>
      <c r="M17" s="40"/>
      <c r="N17" s="40"/>
      <c r="O17" s="40"/>
      <c r="P17" s="40"/>
      <c r="Q17" s="40"/>
      <c r="R17" s="45"/>
      <c r="T17" s="32" t="s">
        <v>29</v>
      </c>
      <c r="U17" s="35"/>
      <c r="V17" s="34"/>
      <c r="W17" s="34"/>
      <c r="X17" s="41" t="s">
        <v>67</v>
      </c>
      <c r="Y17" s="34"/>
      <c r="Z17" s="34"/>
      <c r="AA17" s="34"/>
      <c r="AB17" s="35" t="s">
        <v>73</v>
      </c>
      <c r="AC17" s="34" t="s">
        <v>74</v>
      </c>
      <c r="AD17" s="34" t="s">
        <v>67</v>
      </c>
      <c r="AE17" s="34" t="s">
        <v>59</v>
      </c>
      <c r="AF17" s="41" t="s">
        <v>60</v>
      </c>
      <c r="AG17" s="34" t="s">
        <v>58</v>
      </c>
      <c r="AH17" s="34" t="s">
        <v>57</v>
      </c>
      <c r="AI17" s="35" t="s">
        <v>79</v>
      </c>
      <c r="AJ17" s="105"/>
    </row>
    <row r="18" spans="1:36" ht="14.25" customHeight="1" thickBot="1">
      <c r="A18" s="47"/>
      <c r="B18" s="48"/>
      <c r="C18" s="102" t="s">
        <v>33</v>
      </c>
      <c r="D18" s="103"/>
      <c r="E18" s="49">
        <f>SUM(E6:E17)</f>
        <v>436</v>
      </c>
      <c r="G18" s="50">
        <f aca="true" t="shared" si="0" ref="G18:R18">SUM(G6:G17)</f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 t="shared" si="0"/>
        <v>0</v>
      </c>
      <c r="M18" s="50">
        <f t="shared" si="0"/>
        <v>0</v>
      </c>
      <c r="N18" s="50">
        <f>SUM(N6:N17)</f>
        <v>0</v>
      </c>
      <c r="O18" s="50">
        <f>SUM(O6:O17)</f>
        <v>0</v>
      </c>
      <c r="P18" s="50">
        <f>SUM(P6:P17)</f>
        <v>0</v>
      </c>
      <c r="Q18" s="50">
        <f>SUM(Q6:Q17)</f>
        <v>0</v>
      </c>
      <c r="R18" s="68">
        <f t="shared" si="0"/>
        <v>0</v>
      </c>
      <c r="T18" s="32" t="s">
        <v>30</v>
      </c>
      <c r="U18" s="34"/>
      <c r="V18" s="34"/>
      <c r="W18" s="41"/>
      <c r="X18" s="34"/>
      <c r="Y18" s="34"/>
      <c r="Z18" s="34"/>
      <c r="AA18" s="35"/>
      <c r="AB18" s="34"/>
      <c r="AC18" s="35"/>
      <c r="AD18" s="34"/>
      <c r="AE18" s="34"/>
      <c r="AF18" s="34"/>
      <c r="AG18" s="41"/>
      <c r="AH18" s="34"/>
      <c r="AI18" s="34"/>
      <c r="AJ18" s="105"/>
    </row>
    <row r="19" spans="1:36" ht="14.25" customHeight="1" thickBot="1">
      <c r="A19" s="51"/>
      <c r="B19" s="52"/>
      <c r="C19" s="52"/>
      <c r="D19" s="52"/>
      <c r="E19" s="53"/>
      <c r="G19" s="54">
        <f aca="true" t="shared" si="1" ref="G19:R19">RANK(G18,$G18:$R18)</f>
        <v>1</v>
      </c>
      <c r="H19" s="54">
        <f t="shared" si="1"/>
        <v>1</v>
      </c>
      <c r="I19" s="54">
        <f t="shared" si="1"/>
        <v>1</v>
      </c>
      <c r="J19" s="54">
        <f t="shared" si="1"/>
        <v>1</v>
      </c>
      <c r="K19" s="54">
        <f t="shared" si="1"/>
        <v>1</v>
      </c>
      <c r="L19" s="54">
        <f t="shared" si="1"/>
        <v>1</v>
      </c>
      <c r="M19" s="54">
        <f t="shared" si="1"/>
        <v>1</v>
      </c>
      <c r="N19" s="54">
        <f>RANK(N18,$G18:$R18)</f>
        <v>1</v>
      </c>
      <c r="O19" s="54">
        <f>RANK(O18,$G18:$R18)</f>
        <v>1</v>
      </c>
      <c r="P19" s="54">
        <f>RANK(P18,$G18:$R18)</f>
        <v>1</v>
      </c>
      <c r="Q19" s="54">
        <f>RANK(Q18,$G18:$R18)</f>
        <v>1</v>
      </c>
      <c r="R19" s="54">
        <f t="shared" si="1"/>
        <v>1</v>
      </c>
      <c r="T19" s="32" t="s">
        <v>31</v>
      </c>
      <c r="U19" s="34"/>
      <c r="V19" s="41"/>
      <c r="W19" s="34"/>
      <c r="X19" s="34"/>
      <c r="Y19" s="34"/>
      <c r="Z19" s="42"/>
      <c r="AA19" s="34"/>
      <c r="AB19" s="34"/>
      <c r="AC19" s="34"/>
      <c r="AD19" s="42"/>
      <c r="AE19" s="34"/>
      <c r="AF19" s="34"/>
      <c r="AG19" s="34"/>
      <c r="AH19" s="41"/>
      <c r="AI19" s="34"/>
      <c r="AJ19" s="105"/>
    </row>
    <row r="20" spans="20:36" ht="14.25" customHeight="1">
      <c r="T20" s="32" t="s">
        <v>32</v>
      </c>
      <c r="U20" s="33"/>
      <c r="V20" s="34"/>
      <c r="W20" s="34"/>
      <c r="X20" s="35"/>
      <c r="Y20" s="34"/>
      <c r="Z20" s="34"/>
      <c r="AA20" s="34"/>
      <c r="AB20" s="33"/>
      <c r="AC20" s="46"/>
      <c r="AD20" s="34"/>
      <c r="AE20" s="34"/>
      <c r="AF20" s="35"/>
      <c r="AG20" s="34"/>
      <c r="AH20" s="34"/>
      <c r="AI20" s="33"/>
      <c r="AJ20" s="105"/>
    </row>
    <row r="21" spans="7:36" ht="14.25" customHeight="1" thickBot="1">
      <c r="G21" s="76">
        <f>G18/$E$18</f>
        <v>0</v>
      </c>
      <c r="H21" s="76">
        <f aca="true" t="shared" si="2" ref="H21:R21">H18/$E$18</f>
        <v>0</v>
      </c>
      <c r="I21" s="76">
        <f t="shared" si="2"/>
        <v>0</v>
      </c>
      <c r="J21" s="76">
        <f t="shared" si="2"/>
        <v>0</v>
      </c>
      <c r="K21" s="76">
        <f t="shared" si="2"/>
        <v>0</v>
      </c>
      <c r="L21" s="76">
        <f t="shared" si="2"/>
        <v>0</v>
      </c>
      <c r="M21" s="76">
        <f t="shared" si="2"/>
        <v>0</v>
      </c>
      <c r="N21" s="76">
        <f t="shared" si="2"/>
        <v>0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T21" s="106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</row>
    <row r="23" spans="1:6" ht="14.25" customHeight="1">
      <c r="A23" s="56"/>
      <c r="B23" s="56"/>
      <c r="C23" s="56"/>
      <c r="D23" s="56"/>
      <c r="E23" s="56"/>
      <c r="F23" s="55"/>
    </row>
    <row r="24" ht="14.25" customHeight="1">
      <c r="T24" s="18" t="s">
        <v>11</v>
      </c>
    </row>
    <row r="25" ht="14.25" customHeight="1">
      <c r="D25" s="17" t="s">
        <v>11</v>
      </c>
    </row>
    <row r="26" spans="31:36" ht="14.25" customHeight="1">
      <c r="AE26" s="55"/>
      <c r="AF26" s="55"/>
      <c r="AG26" s="55"/>
      <c r="AH26" s="55"/>
      <c r="AI26" s="55"/>
      <c r="AJ26" s="55"/>
    </row>
  </sheetData>
  <sheetProtection/>
  <mergeCells count="4">
    <mergeCell ref="C18:D18"/>
    <mergeCell ref="AJ5:AJ20"/>
    <mergeCell ref="T21:AJ21"/>
    <mergeCell ref="C4:E4"/>
  </mergeCells>
  <conditionalFormatting sqref="X6 AF6 AA8 AC8 U9 AB9 AI9 W12 AA12 AC12 AG12 X13 AF13 W14 AA14 AC14 AG14 U17 AB17 AI17 AA18 AC18 X20 AF20">
    <cfRule type="cellIs" priority="1" dxfId="1" operator="notEqual" stopIfTrue="1">
      <formula>0</formula>
    </cfRule>
    <cfRule type="cellIs" priority="2" dxfId="8" operator="equal" stopIfTrue="1">
      <formula>0</formula>
    </cfRule>
  </conditionalFormatting>
  <conditionalFormatting sqref="Z7 AD7 V11 Z11 AD11 AH11 V15 Z15 AD15 AH15 Z19 AD19">
    <cfRule type="cellIs" priority="3" dxfId="1" operator="notEqual" stopIfTrue="1">
      <formula>0</formula>
    </cfRule>
    <cfRule type="cellIs" priority="4" dxfId="6" operator="equal" stopIfTrue="1">
      <formula>0</formula>
    </cfRule>
  </conditionalFormatting>
  <conditionalFormatting sqref="V6:W6 W7 U7:U8 U10:U12 U14:U16 U18:U19 V20:W20 Y20:AA20 V8:V10 V12:V14 V16:V18 W19 W15:W17 W13 W9:W11 X10:X12 X7:X8 X14:X16 X18:X19 Y17:Y19 Y11:Y15 Y6:Y9 Z6:AA6 Z8:Z10 Z12:Z14 Z16:Z18 AA19 AB18:AB19 AA15:AA17 AA13 AA9:AA11 AA7 AB7:AB8 AB10:AB12 AB14:AB16 AC6:AC7 AC9:AC11 AC13 AC15:AC17 AC19:AC20 AD16:AD18 AD20 AD6 AD8:AD10 AD12:AD14 AE6:AE9 AE11:AE15 AE17:AE20 AF7:AF8 AF10:AF12 AF14:AF16 AF18:AF19 AG6:AG7 AG9:AG11 AG13 AG15:AG17 AG19:AG20 AH6 AH8:AH10 AH12:AH14 AH16:AH18 AH20 AI14:AI16 AI18:AI19 AI10:AI12 AI7:AI8">
    <cfRule type="cellIs" priority="5" dxfId="1" operator="notEqual" stopIfTrue="1">
      <formula>0</formula>
    </cfRule>
    <cfRule type="cellIs" priority="6" dxfId="4" operator="equal" stopIfTrue="1">
      <formula>0</formula>
    </cfRule>
  </conditionalFormatting>
  <conditionalFormatting sqref="V7 W8 X9 Y10 Y16 X17 W18 V19 AE10 AF9 AG8 AH7 AE16 AF17 AG18 AH19 AB13">
    <cfRule type="cellIs" priority="7" dxfId="1" operator="notEqual" stopIfTrue="1">
      <formula>0</formula>
    </cfRule>
    <cfRule type="cellIs" priority="8" dxfId="2" operator="equal" stopIfTrue="1">
      <formula>0</formula>
    </cfRule>
  </conditionalFormatting>
  <conditionalFormatting sqref="U6 U13 U20 AB20 AI20 AI13 AI6 AB6">
    <cfRule type="cellIs" priority="9" dxfId="1" operator="notEqual" stopIfTrue="1">
      <formula>0</formula>
    </cfRule>
    <cfRule type="cellIs" priority="1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6"/>
  <sheetViews>
    <sheetView zoomScale="102" zoomScaleNormal="102" zoomScalePageLayoutView="0" workbookViewId="0" topLeftCell="A1">
      <pane xSplit="5" topLeftCell="F1" activePane="topRight" state="frozen"/>
      <selection pane="topLeft" activeCell="A1" sqref="A1"/>
      <selection pane="topRight" activeCell="AB28" sqref="AB28"/>
    </sheetView>
  </sheetViews>
  <sheetFormatPr defaultColWidth="9.140625" defaultRowHeight="14.25" customHeight="1"/>
  <cols>
    <col min="1" max="1" width="3.28125" style="17" customWidth="1"/>
    <col min="2" max="2" width="9.7109375" style="17" customWidth="1"/>
    <col min="3" max="3" width="4.7109375" style="17" customWidth="1"/>
    <col min="4" max="4" width="13.7109375" style="17" customWidth="1"/>
    <col min="5" max="5" width="5.7109375" style="17" customWidth="1"/>
    <col min="6" max="6" width="1.8515625" style="18" customWidth="1"/>
    <col min="7" max="18" width="6.7109375" style="18" hidden="1" customWidth="1"/>
    <col min="19" max="19" width="5.00390625" style="18" customWidth="1"/>
    <col min="20" max="36" width="2.7109375" style="18" customWidth="1"/>
    <col min="37" max="37" width="3.00390625" style="18" customWidth="1"/>
    <col min="38" max="16384" width="9.140625" style="18" customWidth="1"/>
  </cols>
  <sheetData>
    <row r="1" spans="1:18" s="15" customFormat="1" ht="14.25" customHeight="1">
      <c r="A1" s="13" t="s">
        <v>50</v>
      </c>
      <c r="B1" s="14"/>
      <c r="C1" s="14"/>
      <c r="D1" s="14"/>
      <c r="E1" s="96" t="s">
        <v>4</v>
      </c>
      <c r="I1" s="16"/>
      <c r="J1" s="13"/>
      <c r="K1" s="16"/>
      <c r="L1" s="16"/>
      <c r="M1" s="16"/>
      <c r="N1" s="16"/>
      <c r="O1" s="16"/>
      <c r="P1" s="16"/>
      <c r="Q1" s="16"/>
      <c r="R1" s="16"/>
    </row>
    <row r="3" spans="7:20" ht="14.25" customHeight="1" thickBot="1">
      <c r="G3" s="72">
        <v>2002</v>
      </c>
      <c r="H3" s="72">
        <v>2002</v>
      </c>
      <c r="I3" s="72">
        <v>2004</v>
      </c>
      <c r="J3" s="72">
        <v>2003</v>
      </c>
      <c r="K3" s="72">
        <v>2001</v>
      </c>
      <c r="L3" s="72">
        <v>2003</v>
      </c>
      <c r="M3" s="72">
        <v>2002</v>
      </c>
      <c r="N3" s="73">
        <v>2006</v>
      </c>
      <c r="O3" s="72"/>
      <c r="P3" s="72"/>
      <c r="Q3" s="72"/>
      <c r="R3" s="73"/>
      <c r="T3" s="18" t="s">
        <v>11</v>
      </c>
    </row>
    <row r="4" spans="1:36" ht="23.25" customHeight="1" thickBot="1">
      <c r="A4" s="19" t="s">
        <v>12</v>
      </c>
      <c r="B4" s="20" t="s">
        <v>13</v>
      </c>
      <c r="C4" s="109" t="s">
        <v>14</v>
      </c>
      <c r="D4" s="109"/>
      <c r="E4" s="110"/>
      <c r="F4" s="21"/>
      <c r="G4" s="70" t="s">
        <v>35</v>
      </c>
      <c r="H4" s="71" t="s">
        <v>34</v>
      </c>
      <c r="I4" s="70" t="s">
        <v>39</v>
      </c>
      <c r="J4" s="70" t="s">
        <v>38</v>
      </c>
      <c r="K4" s="70" t="s">
        <v>37</v>
      </c>
      <c r="L4" s="70" t="s">
        <v>40</v>
      </c>
      <c r="M4" s="70" t="s">
        <v>36</v>
      </c>
      <c r="N4" s="70" t="s">
        <v>49</v>
      </c>
      <c r="O4" s="70"/>
      <c r="P4" s="70"/>
      <c r="Q4" s="70"/>
      <c r="R4" s="7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4.25" customHeight="1" thickBot="1">
      <c r="A5" s="22"/>
      <c r="B5" s="23"/>
      <c r="C5" s="24" t="s">
        <v>15</v>
      </c>
      <c r="D5" s="24" t="s">
        <v>16</v>
      </c>
      <c r="E5" s="25" t="s">
        <v>17</v>
      </c>
      <c r="G5" s="69">
        <v>1</v>
      </c>
      <c r="H5" s="69">
        <v>2</v>
      </c>
      <c r="I5" s="69">
        <v>3</v>
      </c>
      <c r="J5" s="69">
        <v>4</v>
      </c>
      <c r="K5" s="69">
        <v>5</v>
      </c>
      <c r="L5" s="69">
        <v>6</v>
      </c>
      <c r="M5" s="69">
        <v>7</v>
      </c>
      <c r="N5" s="69">
        <v>8</v>
      </c>
      <c r="O5" s="69">
        <v>9</v>
      </c>
      <c r="P5" s="69">
        <v>10</v>
      </c>
      <c r="Q5" s="69">
        <v>11</v>
      </c>
      <c r="R5" s="69">
        <v>12</v>
      </c>
      <c r="T5" s="26"/>
      <c r="U5" s="27">
        <v>1</v>
      </c>
      <c r="V5" s="27">
        <v>2</v>
      </c>
      <c r="W5" s="27">
        <v>3</v>
      </c>
      <c r="X5" s="27">
        <v>4</v>
      </c>
      <c r="Y5" s="27">
        <v>5</v>
      </c>
      <c r="Z5" s="27">
        <v>6</v>
      </c>
      <c r="AA5" s="27">
        <v>7</v>
      </c>
      <c r="AB5" s="27">
        <v>8</v>
      </c>
      <c r="AC5" s="27">
        <v>9</v>
      </c>
      <c r="AD5" s="27">
        <v>10</v>
      </c>
      <c r="AE5" s="27">
        <v>11</v>
      </c>
      <c r="AF5" s="27">
        <v>12</v>
      </c>
      <c r="AG5" s="27">
        <v>13</v>
      </c>
      <c r="AH5" s="27">
        <v>14</v>
      </c>
      <c r="AI5" s="27">
        <v>15</v>
      </c>
      <c r="AJ5" s="104"/>
    </row>
    <row r="6" spans="1:36" ht="14.25" customHeight="1">
      <c r="A6" s="28">
        <v>1</v>
      </c>
      <c r="B6" s="74" t="s">
        <v>95</v>
      </c>
      <c r="C6" s="29" t="s">
        <v>53</v>
      </c>
      <c r="D6" s="30" t="s">
        <v>96</v>
      </c>
      <c r="E6" s="29">
        <v>30</v>
      </c>
      <c r="G6" s="31"/>
      <c r="H6" s="31"/>
      <c r="I6" s="65"/>
      <c r="J6" s="31"/>
      <c r="K6" s="31"/>
      <c r="L6" s="31"/>
      <c r="M6" s="31"/>
      <c r="N6" s="31"/>
      <c r="O6" s="31"/>
      <c r="P6" s="31"/>
      <c r="Q6" s="31"/>
      <c r="R6" s="66"/>
      <c r="T6" s="32" t="s">
        <v>18</v>
      </c>
      <c r="U6" s="33"/>
      <c r="V6" s="34"/>
      <c r="W6" s="34"/>
      <c r="X6" s="35"/>
      <c r="Y6" s="34"/>
      <c r="Z6" s="36"/>
      <c r="AA6" s="34"/>
      <c r="AB6" s="33" t="s">
        <v>59</v>
      </c>
      <c r="AC6" s="34"/>
      <c r="AD6" s="34"/>
      <c r="AE6" s="34"/>
      <c r="AF6" s="35"/>
      <c r="AG6" s="34"/>
      <c r="AH6" s="34"/>
      <c r="AI6" s="33" t="s">
        <v>92</v>
      </c>
      <c r="AJ6" s="105"/>
    </row>
    <row r="7" spans="1:36" ht="14.25" customHeight="1">
      <c r="A7" s="37">
        <v>2</v>
      </c>
      <c r="B7" s="75" t="s">
        <v>125</v>
      </c>
      <c r="C7" s="38" t="s">
        <v>97</v>
      </c>
      <c r="D7" s="39" t="s">
        <v>98</v>
      </c>
      <c r="E7" s="38">
        <v>74</v>
      </c>
      <c r="G7" s="40"/>
      <c r="H7" s="40"/>
      <c r="I7" s="67"/>
      <c r="J7" s="40"/>
      <c r="K7" s="40"/>
      <c r="L7" s="40"/>
      <c r="M7" s="40"/>
      <c r="N7" s="40"/>
      <c r="O7" s="40"/>
      <c r="P7" s="40"/>
      <c r="Q7" s="40"/>
      <c r="R7" s="45"/>
      <c r="T7" s="32" t="s">
        <v>19</v>
      </c>
      <c r="U7" s="34"/>
      <c r="V7" s="41"/>
      <c r="W7" s="34"/>
      <c r="X7" s="34"/>
      <c r="Y7" s="34"/>
      <c r="Z7" s="42" t="s">
        <v>0</v>
      </c>
      <c r="AA7" s="34"/>
      <c r="AB7" s="34" t="s">
        <v>83</v>
      </c>
      <c r="AC7" s="34" t="s">
        <v>59</v>
      </c>
      <c r="AD7" s="42"/>
      <c r="AE7" s="34"/>
      <c r="AF7" s="34"/>
      <c r="AG7" s="34"/>
      <c r="AH7" s="41"/>
      <c r="AI7" s="34" t="s">
        <v>62</v>
      </c>
      <c r="AJ7" s="105"/>
    </row>
    <row r="8" spans="1:36" ht="14.25" customHeight="1">
      <c r="A8" s="37">
        <v>3</v>
      </c>
      <c r="B8" s="75" t="s">
        <v>100</v>
      </c>
      <c r="C8" s="38" t="s">
        <v>101</v>
      </c>
      <c r="D8" s="39" t="s">
        <v>102</v>
      </c>
      <c r="E8" s="38">
        <v>42</v>
      </c>
      <c r="G8" s="40"/>
      <c r="H8" s="40"/>
      <c r="I8" s="67"/>
      <c r="J8" s="40"/>
      <c r="K8" s="40"/>
      <c r="L8" s="40"/>
      <c r="M8" s="40"/>
      <c r="N8" s="40"/>
      <c r="O8" s="40"/>
      <c r="P8" s="40"/>
      <c r="Q8" s="40"/>
      <c r="R8" s="45"/>
      <c r="T8" s="32" t="s">
        <v>20</v>
      </c>
      <c r="U8" s="34"/>
      <c r="V8" s="34"/>
      <c r="W8" s="41"/>
      <c r="X8" s="34"/>
      <c r="Y8" s="34" t="s">
        <v>83</v>
      </c>
      <c r="Z8" s="34" t="s">
        <v>57</v>
      </c>
      <c r="AA8" s="35"/>
      <c r="AB8" s="34" t="s">
        <v>57</v>
      </c>
      <c r="AC8" s="35" t="s">
        <v>78</v>
      </c>
      <c r="AD8" s="34" t="s">
        <v>73</v>
      </c>
      <c r="AE8" s="34" t="s">
        <v>57</v>
      </c>
      <c r="AF8" s="34" t="s">
        <v>66</v>
      </c>
      <c r="AG8" s="41" t="s">
        <v>67</v>
      </c>
      <c r="AH8" s="34" t="s">
        <v>57</v>
      </c>
      <c r="AI8" s="34" t="s">
        <v>57</v>
      </c>
      <c r="AJ8" s="105"/>
    </row>
    <row r="9" spans="1:36" ht="14.25" customHeight="1">
      <c r="A9" s="37">
        <v>4</v>
      </c>
      <c r="B9" s="75" t="s">
        <v>126</v>
      </c>
      <c r="C9" s="38" t="s">
        <v>64</v>
      </c>
      <c r="D9" s="39" t="s">
        <v>103</v>
      </c>
      <c r="E9" s="38">
        <v>20</v>
      </c>
      <c r="G9" s="40"/>
      <c r="H9" s="40"/>
      <c r="I9" s="67"/>
      <c r="J9" s="40"/>
      <c r="K9" s="40"/>
      <c r="L9" s="40"/>
      <c r="M9" s="40"/>
      <c r="N9" s="40"/>
      <c r="O9" s="40"/>
      <c r="P9" s="40"/>
      <c r="Q9" s="40"/>
      <c r="R9" s="45"/>
      <c r="T9" s="32" t="s">
        <v>21</v>
      </c>
      <c r="U9" s="35"/>
      <c r="V9" s="34"/>
      <c r="W9" s="34"/>
      <c r="X9" s="41"/>
      <c r="Y9" s="34" t="s">
        <v>57</v>
      </c>
      <c r="Z9" s="34" t="s">
        <v>58</v>
      </c>
      <c r="AA9" s="34"/>
      <c r="AB9" s="35" t="s">
        <v>74</v>
      </c>
      <c r="AC9" s="34" t="s">
        <v>59</v>
      </c>
      <c r="AD9" s="34"/>
      <c r="AE9" s="34"/>
      <c r="AF9" s="41"/>
      <c r="AG9" s="34"/>
      <c r="AH9" s="34"/>
      <c r="AI9" s="35" t="s">
        <v>62</v>
      </c>
      <c r="AJ9" s="105"/>
    </row>
    <row r="10" spans="1:36" ht="14.25" customHeight="1">
      <c r="A10" s="37">
        <v>5</v>
      </c>
      <c r="B10" s="75" t="s">
        <v>127</v>
      </c>
      <c r="C10" s="38" t="s">
        <v>104</v>
      </c>
      <c r="D10" s="39" t="s">
        <v>105</v>
      </c>
      <c r="E10" s="38">
        <v>77</v>
      </c>
      <c r="G10" s="40"/>
      <c r="H10" s="40"/>
      <c r="I10" s="67"/>
      <c r="J10" s="40"/>
      <c r="K10" s="40"/>
      <c r="L10" s="40"/>
      <c r="M10" s="40"/>
      <c r="N10" s="40"/>
      <c r="O10" s="40"/>
      <c r="P10" s="40"/>
      <c r="Q10" s="40"/>
      <c r="R10" s="45"/>
      <c r="T10" s="32" t="s">
        <v>22</v>
      </c>
      <c r="U10" s="34"/>
      <c r="V10" s="34"/>
      <c r="W10" s="34"/>
      <c r="X10" s="34"/>
      <c r="Y10" s="41" t="s">
        <v>66</v>
      </c>
      <c r="Z10" s="34" t="s">
        <v>82</v>
      </c>
      <c r="AA10" s="34"/>
      <c r="AB10" s="46" t="s">
        <v>26</v>
      </c>
      <c r="AC10" s="34"/>
      <c r="AD10" s="34"/>
      <c r="AE10" s="41"/>
      <c r="AF10" s="34"/>
      <c r="AG10" s="34"/>
      <c r="AH10" s="34"/>
      <c r="AI10" s="34" t="s">
        <v>57</v>
      </c>
      <c r="AJ10" s="105"/>
    </row>
    <row r="11" spans="1:36" ht="14.25" customHeight="1">
      <c r="A11" s="37">
        <v>6</v>
      </c>
      <c r="B11" s="75" t="s">
        <v>106</v>
      </c>
      <c r="C11" s="38" t="s">
        <v>107</v>
      </c>
      <c r="D11" s="39" t="s">
        <v>108</v>
      </c>
      <c r="E11" s="38">
        <v>48</v>
      </c>
      <c r="G11" s="40"/>
      <c r="H11" s="40"/>
      <c r="I11" s="67"/>
      <c r="J11" s="40"/>
      <c r="K11" s="40"/>
      <c r="L11" s="40"/>
      <c r="M11" s="40"/>
      <c r="N11" s="40"/>
      <c r="O11" s="40"/>
      <c r="P11" s="40"/>
      <c r="Q11" s="40"/>
      <c r="R11" s="45"/>
      <c r="T11" s="32" t="s">
        <v>23</v>
      </c>
      <c r="U11" s="34"/>
      <c r="V11" s="42"/>
      <c r="W11" s="34"/>
      <c r="X11" s="34"/>
      <c r="Y11" s="34" t="s">
        <v>67</v>
      </c>
      <c r="Z11" s="42" t="s">
        <v>60</v>
      </c>
      <c r="AA11" s="34"/>
      <c r="AB11" s="34" t="s">
        <v>82</v>
      </c>
      <c r="AC11" s="34"/>
      <c r="AD11" s="42"/>
      <c r="AE11" s="34"/>
      <c r="AF11" s="34"/>
      <c r="AG11" s="34"/>
      <c r="AH11" s="42"/>
      <c r="AI11" s="34"/>
      <c r="AJ11" s="105"/>
    </row>
    <row r="12" spans="1:36" ht="14.25" customHeight="1">
      <c r="A12" s="37">
        <v>7</v>
      </c>
      <c r="B12" s="75" t="s">
        <v>128</v>
      </c>
      <c r="C12" s="38" t="s">
        <v>109</v>
      </c>
      <c r="D12" s="77" t="s">
        <v>111</v>
      </c>
      <c r="E12" s="38">
        <v>72</v>
      </c>
      <c r="G12" s="40"/>
      <c r="H12" s="40"/>
      <c r="I12" s="67"/>
      <c r="J12" s="40"/>
      <c r="K12" s="40"/>
      <c r="L12" s="40"/>
      <c r="M12" s="40"/>
      <c r="N12" s="40"/>
      <c r="O12" s="40"/>
      <c r="P12" s="40"/>
      <c r="Q12" s="40"/>
      <c r="R12" s="45"/>
      <c r="T12" s="32" t="s">
        <v>24</v>
      </c>
      <c r="U12" s="34"/>
      <c r="V12" s="34"/>
      <c r="W12" s="35"/>
      <c r="X12" s="34"/>
      <c r="Y12" s="34" t="s">
        <v>1</v>
      </c>
      <c r="Z12" s="34"/>
      <c r="AA12" s="35"/>
      <c r="AB12" s="34" t="s">
        <v>63</v>
      </c>
      <c r="AC12" s="35"/>
      <c r="AD12" s="34"/>
      <c r="AE12" s="34"/>
      <c r="AF12" s="34"/>
      <c r="AG12" s="35"/>
      <c r="AH12" s="34"/>
      <c r="AI12" s="34"/>
      <c r="AJ12" s="105"/>
    </row>
    <row r="13" spans="1:36" ht="14.25" customHeight="1">
      <c r="A13" s="37">
        <v>8</v>
      </c>
      <c r="B13" s="75" t="s">
        <v>112</v>
      </c>
      <c r="C13" s="38" t="s">
        <v>113</v>
      </c>
      <c r="D13" s="39" t="s">
        <v>114</v>
      </c>
      <c r="E13" s="38">
        <v>38</v>
      </c>
      <c r="G13" s="40"/>
      <c r="H13" s="40"/>
      <c r="I13" s="67"/>
      <c r="J13" s="40"/>
      <c r="K13" s="40"/>
      <c r="L13" s="40"/>
      <c r="M13" s="40"/>
      <c r="N13" s="40"/>
      <c r="O13" s="40"/>
      <c r="P13" s="40"/>
      <c r="Q13" s="40"/>
      <c r="R13" s="45"/>
      <c r="T13" s="32" t="s">
        <v>25</v>
      </c>
      <c r="U13" s="33"/>
      <c r="V13" s="34"/>
      <c r="W13" s="34"/>
      <c r="X13" s="44" t="s">
        <v>99</v>
      </c>
      <c r="Y13" s="34" t="s">
        <v>59</v>
      </c>
      <c r="Z13" s="34" t="s">
        <v>63</v>
      </c>
      <c r="AA13" s="34" t="s">
        <v>1</v>
      </c>
      <c r="AB13" s="41" t="s">
        <v>57</v>
      </c>
      <c r="AC13" s="34" t="s">
        <v>79</v>
      </c>
      <c r="AD13" s="34"/>
      <c r="AE13" s="34"/>
      <c r="AF13" s="35"/>
      <c r="AG13" s="34"/>
      <c r="AH13" s="34"/>
      <c r="AI13" s="33"/>
      <c r="AJ13" s="105"/>
    </row>
    <row r="14" spans="1:36" ht="14.25" customHeight="1">
      <c r="A14" s="37">
        <v>9</v>
      </c>
      <c r="B14" s="75" t="s">
        <v>129</v>
      </c>
      <c r="C14" s="38" t="s">
        <v>115</v>
      </c>
      <c r="D14" s="39" t="s">
        <v>116</v>
      </c>
      <c r="E14" s="38">
        <v>38</v>
      </c>
      <c r="G14" s="40"/>
      <c r="H14" s="40"/>
      <c r="I14" s="67"/>
      <c r="J14" s="40"/>
      <c r="K14" s="40"/>
      <c r="L14" s="40"/>
      <c r="M14" s="40"/>
      <c r="N14" s="40"/>
      <c r="O14" s="40"/>
      <c r="P14" s="40"/>
      <c r="Q14" s="40"/>
      <c r="R14" s="45"/>
      <c r="T14" s="32" t="s">
        <v>26</v>
      </c>
      <c r="U14" s="34"/>
      <c r="V14" s="34"/>
      <c r="W14" s="35"/>
      <c r="X14" s="34" t="s">
        <v>67</v>
      </c>
      <c r="Y14" s="34" t="s">
        <v>74</v>
      </c>
      <c r="Z14" s="34"/>
      <c r="AA14" s="35"/>
      <c r="AB14" s="46" t="s">
        <v>110</v>
      </c>
      <c r="AC14" s="35" t="s">
        <v>62</v>
      </c>
      <c r="AD14" s="34" t="s">
        <v>63</v>
      </c>
      <c r="AE14" s="34" t="s">
        <v>70</v>
      </c>
      <c r="AF14" s="34" t="s">
        <v>82</v>
      </c>
      <c r="AG14" s="35" t="s">
        <v>74</v>
      </c>
      <c r="AH14" s="34" t="s">
        <v>59</v>
      </c>
      <c r="AI14" s="34"/>
      <c r="AJ14" s="105"/>
    </row>
    <row r="15" spans="1:36" ht="14.25" customHeight="1">
      <c r="A15" s="37">
        <v>10</v>
      </c>
      <c r="B15" s="75" t="s">
        <v>130</v>
      </c>
      <c r="C15" s="38" t="s">
        <v>117</v>
      </c>
      <c r="D15" s="39" t="s">
        <v>118</v>
      </c>
      <c r="E15" s="38">
        <v>59</v>
      </c>
      <c r="G15" s="40"/>
      <c r="H15" s="40"/>
      <c r="I15" s="67"/>
      <c r="J15" s="40"/>
      <c r="K15" s="40"/>
      <c r="L15" s="40"/>
      <c r="M15" s="40"/>
      <c r="N15" s="40"/>
      <c r="O15" s="40"/>
      <c r="P15" s="40"/>
      <c r="Q15" s="40"/>
      <c r="R15" s="45"/>
      <c r="T15" s="32" t="s">
        <v>27</v>
      </c>
      <c r="U15" s="34"/>
      <c r="V15" s="42"/>
      <c r="W15" s="34"/>
      <c r="X15" s="34" t="s">
        <v>60</v>
      </c>
      <c r="Y15" s="34" t="s">
        <v>57</v>
      </c>
      <c r="Z15" s="42"/>
      <c r="AA15" s="34"/>
      <c r="AB15" s="34"/>
      <c r="AC15" s="34"/>
      <c r="AD15" s="42"/>
      <c r="AE15" s="34"/>
      <c r="AF15" s="34"/>
      <c r="AG15" s="34"/>
      <c r="AH15" s="42"/>
      <c r="AI15" s="34"/>
      <c r="AJ15" s="105"/>
    </row>
    <row r="16" spans="1:36" ht="14.25" customHeight="1">
      <c r="A16" s="37"/>
      <c r="B16" s="38"/>
      <c r="C16" s="38"/>
      <c r="D16" s="39"/>
      <c r="E16" s="38"/>
      <c r="G16" s="40"/>
      <c r="H16" s="40"/>
      <c r="I16" s="45"/>
      <c r="J16" s="40"/>
      <c r="K16" s="40"/>
      <c r="L16" s="40"/>
      <c r="M16" s="40"/>
      <c r="N16" s="40"/>
      <c r="O16" s="40"/>
      <c r="P16" s="40"/>
      <c r="Q16" s="40"/>
      <c r="R16" s="45"/>
      <c r="T16" s="32" t="s">
        <v>28</v>
      </c>
      <c r="U16" s="34" t="s">
        <v>63</v>
      </c>
      <c r="V16" s="34" t="s">
        <v>59</v>
      </c>
      <c r="W16" s="34" t="s">
        <v>66</v>
      </c>
      <c r="X16" s="34" t="s">
        <v>67</v>
      </c>
      <c r="Y16" s="41" t="s">
        <v>79</v>
      </c>
      <c r="Z16" s="34"/>
      <c r="AA16" s="34"/>
      <c r="AB16" s="34"/>
      <c r="AC16" s="34"/>
      <c r="AD16" s="34"/>
      <c r="AE16" s="41"/>
      <c r="AF16" s="34"/>
      <c r="AG16" s="34"/>
      <c r="AH16" s="34"/>
      <c r="AI16" s="34"/>
      <c r="AJ16" s="105"/>
    </row>
    <row r="17" spans="1:36" ht="14.25" customHeight="1" thickBot="1">
      <c r="A17" s="37"/>
      <c r="B17" s="38"/>
      <c r="C17" s="38"/>
      <c r="D17" s="39"/>
      <c r="E17" s="38"/>
      <c r="G17" s="40"/>
      <c r="H17" s="40"/>
      <c r="I17" s="67"/>
      <c r="J17" s="40"/>
      <c r="K17" s="40"/>
      <c r="L17" s="40"/>
      <c r="M17" s="40"/>
      <c r="N17" s="40"/>
      <c r="O17" s="40"/>
      <c r="P17" s="40"/>
      <c r="Q17" s="40"/>
      <c r="R17" s="45"/>
      <c r="T17" s="32" t="s">
        <v>29</v>
      </c>
      <c r="U17" s="35"/>
      <c r="V17" s="34"/>
      <c r="W17" s="34"/>
      <c r="X17" s="41" t="s">
        <v>63</v>
      </c>
      <c r="Y17" s="34"/>
      <c r="Z17" s="34"/>
      <c r="AA17" s="34"/>
      <c r="AB17" s="35"/>
      <c r="AC17" s="34"/>
      <c r="AD17" s="34"/>
      <c r="AE17" s="34"/>
      <c r="AF17" s="41"/>
      <c r="AG17" s="34"/>
      <c r="AH17" s="34"/>
      <c r="AI17" s="35"/>
      <c r="AJ17" s="105"/>
    </row>
    <row r="18" spans="1:36" ht="14.25" customHeight="1" thickBot="1">
      <c r="A18" s="47"/>
      <c r="B18" s="48"/>
      <c r="C18" s="102" t="s">
        <v>33</v>
      </c>
      <c r="D18" s="103"/>
      <c r="E18" s="49">
        <f>SUM(E6:E17)</f>
        <v>498</v>
      </c>
      <c r="G18" s="50">
        <f aca="true" t="shared" si="0" ref="G18:R18">SUM(G6:G17)</f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 t="shared" si="0"/>
        <v>0</v>
      </c>
      <c r="M18" s="50">
        <f t="shared" si="0"/>
        <v>0</v>
      </c>
      <c r="N18" s="50">
        <f t="shared" si="0"/>
        <v>0</v>
      </c>
      <c r="O18" s="50">
        <f t="shared" si="0"/>
        <v>0</v>
      </c>
      <c r="P18" s="50">
        <f t="shared" si="0"/>
        <v>0</v>
      </c>
      <c r="Q18" s="50">
        <f t="shared" si="0"/>
        <v>0</v>
      </c>
      <c r="R18" s="68">
        <f t="shared" si="0"/>
        <v>0</v>
      </c>
      <c r="T18" s="32" t="s">
        <v>30</v>
      </c>
      <c r="U18" s="34"/>
      <c r="V18" s="34"/>
      <c r="W18" s="41"/>
      <c r="X18" s="34"/>
      <c r="Y18" s="34"/>
      <c r="Z18" s="34"/>
      <c r="AA18" s="35"/>
      <c r="AB18" s="34"/>
      <c r="AC18" s="35"/>
      <c r="AD18" s="34"/>
      <c r="AE18" s="34"/>
      <c r="AF18" s="34"/>
      <c r="AG18" s="41"/>
      <c r="AH18" s="34"/>
      <c r="AI18" s="34"/>
      <c r="AJ18" s="105"/>
    </row>
    <row r="19" spans="1:36" ht="14.25" customHeight="1" thickBot="1">
      <c r="A19" s="51"/>
      <c r="B19" s="52"/>
      <c r="C19" s="52"/>
      <c r="D19" s="52"/>
      <c r="E19" s="53"/>
      <c r="G19" s="54">
        <f aca="true" t="shared" si="1" ref="G19:R19">RANK(G18,$G18:$R18)</f>
        <v>1</v>
      </c>
      <c r="H19" s="54">
        <f t="shared" si="1"/>
        <v>1</v>
      </c>
      <c r="I19" s="54">
        <f t="shared" si="1"/>
        <v>1</v>
      </c>
      <c r="J19" s="54">
        <f t="shared" si="1"/>
        <v>1</v>
      </c>
      <c r="K19" s="54">
        <f t="shared" si="1"/>
        <v>1</v>
      </c>
      <c r="L19" s="54">
        <f t="shared" si="1"/>
        <v>1</v>
      </c>
      <c r="M19" s="54">
        <f t="shared" si="1"/>
        <v>1</v>
      </c>
      <c r="N19" s="54">
        <f t="shared" si="1"/>
        <v>1</v>
      </c>
      <c r="O19" s="54">
        <f t="shared" si="1"/>
        <v>1</v>
      </c>
      <c r="P19" s="54">
        <f t="shared" si="1"/>
        <v>1</v>
      </c>
      <c r="Q19" s="54">
        <f t="shared" si="1"/>
        <v>1</v>
      </c>
      <c r="R19" s="54">
        <f t="shared" si="1"/>
        <v>1</v>
      </c>
      <c r="T19" s="32" t="s">
        <v>31</v>
      </c>
      <c r="U19" s="34"/>
      <c r="V19" s="41"/>
      <c r="W19" s="34"/>
      <c r="X19" s="34"/>
      <c r="Y19" s="34"/>
      <c r="Z19" s="42"/>
      <c r="AA19" s="34"/>
      <c r="AB19" s="34"/>
      <c r="AC19" s="34"/>
      <c r="AD19" s="42"/>
      <c r="AE19" s="34"/>
      <c r="AF19" s="34"/>
      <c r="AG19" s="34"/>
      <c r="AH19" s="41"/>
      <c r="AI19" s="34"/>
      <c r="AJ19" s="105"/>
    </row>
    <row r="20" spans="20:36" ht="14.25" customHeight="1">
      <c r="T20" s="32" t="s">
        <v>32</v>
      </c>
      <c r="U20" s="33"/>
      <c r="V20" s="34"/>
      <c r="W20" s="34"/>
      <c r="X20" s="35"/>
      <c r="Y20" s="34"/>
      <c r="Z20" s="34"/>
      <c r="AA20" s="34"/>
      <c r="AB20" s="33"/>
      <c r="AC20" s="46"/>
      <c r="AD20" s="34"/>
      <c r="AE20" s="34"/>
      <c r="AF20" s="35"/>
      <c r="AG20" s="34"/>
      <c r="AH20" s="34"/>
      <c r="AI20" s="33"/>
      <c r="AJ20" s="105"/>
    </row>
    <row r="21" spans="7:36" ht="14.25" customHeight="1" thickBot="1">
      <c r="G21" s="76">
        <f>G18/$E$18</f>
        <v>0</v>
      </c>
      <c r="H21" s="76">
        <f aca="true" t="shared" si="2" ref="H21:R21">H18/$E$18</f>
        <v>0</v>
      </c>
      <c r="I21" s="76">
        <f t="shared" si="2"/>
        <v>0</v>
      </c>
      <c r="J21" s="76">
        <f t="shared" si="2"/>
        <v>0</v>
      </c>
      <c r="K21" s="76">
        <f t="shared" si="2"/>
        <v>0</v>
      </c>
      <c r="L21" s="76">
        <f t="shared" si="2"/>
        <v>0</v>
      </c>
      <c r="M21" s="76">
        <f t="shared" si="2"/>
        <v>0</v>
      </c>
      <c r="N21" s="76">
        <f t="shared" si="2"/>
        <v>0</v>
      </c>
      <c r="O21" s="76">
        <f t="shared" si="2"/>
        <v>0</v>
      </c>
      <c r="P21" s="76">
        <f t="shared" si="2"/>
        <v>0</v>
      </c>
      <c r="Q21" s="76">
        <f t="shared" si="2"/>
        <v>0</v>
      </c>
      <c r="R21" s="76">
        <f t="shared" si="2"/>
        <v>0</v>
      </c>
      <c r="T21" s="106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8"/>
    </row>
    <row r="23" spans="1:6" ht="14.25" customHeight="1">
      <c r="A23" s="56"/>
      <c r="B23" s="56"/>
      <c r="C23" s="56"/>
      <c r="D23" s="56"/>
      <c r="E23" s="56"/>
      <c r="F23" s="55"/>
    </row>
    <row r="24" ht="14.25" customHeight="1">
      <c r="T24" s="18" t="s">
        <v>11</v>
      </c>
    </row>
    <row r="25" ht="14.25" customHeight="1">
      <c r="D25" s="17" t="s">
        <v>11</v>
      </c>
    </row>
    <row r="26" spans="31:36" ht="14.25" customHeight="1">
      <c r="AE26" s="55"/>
      <c r="AF26" s="55"/>
      <c r="AG26" s="55"/>
      <c r="AH26" s="55"/>
      <c r="AI26" s="55"/>
      <c r="AJ26" s="55"/>
    </row>
  </sheetData>
  <sheetProtection/>
  <mergeCells count="4">
    <mergeCell ref="C4:E4"/>
    <mergeCell ref="AJ5:AJ20"/>
    <mergeCell ref="C18:D18"/>
    <mergeCell ref="T21:AJ21"/>
  </mergeCells>
  <conditionalFormatting sqref="X6 AF6 AA8 AC8 U17 AB9 AI9 W12 AA12 AC12 AG12 X13 AF13 W14 AA14 AC14 AG14 AF20 AB17 AI17 AA18 AC18 X20 U9">
    <cfRule type="cellIs" priority="11" dxfId="1" operator="notEqual" stopIfTrue="1">
      <formula>0</formula>
    </cfRule>
    <cfRule type="cellIs" priority="12" dxfId="8" operator="equal" stopIfTrue="1">
      <formula>0</formula>
    </cfRule>
  </conditionalFormatting>
  <conditionalFormatting sqref="Z7 AD7 V11 Z11 AD11 AH11 V15 Z15 AD15 AH15 Z19 AD19">
    <cfRule type="cellIs" priority="13" dxfId="1" operator="notEqual" stopIfTrue="1">
      <formula>0</formula>
    </cfRule>
    <cfRule type="cellIs" priority="14" dxfId="6" operator="equal" stopIfTrue="1">
      <formula>0</formula>
    </cfRule>
  </conditionalFormatting>
  <conditionalFormatting sqref="V6:W6 W7 U10:U12 U14:U16 U18:U19 AC9:AC11 V20:W20 Y20:AA20 V8:V10 V12:V14 V16:V18 W19 W15:W17 W13 W9:W11 X10:X12 X7:X8 X14:X16 X18:X19 Y17:Y19 Y11:Y15 Y6:Y9 Z6:AA6 Z8:Z10 Z12:Z14 Z16:Z18 AA19 AB18:AB19 AA15:AA17 AA13 AA9:AA11 AA7 AB7:AB8 AB10:AB12 AB14:AB16 AC6:AC7 AI7:AI8 AC13 AC15:AC17 AC19:AC20 AD16:AD18 AD20 AD6 AD8:AD10 AD12:AD14 AE6:AE9 AE11:AE15 AE17:AE20 AF7:AF8 AF10:AF12 AF14:AF16 AF18:AF19 AG6:AG7 AG9:AG11 AG13 AG15:AG17 AG19:AG20 AH6 AH8:AH10 AH12:AH14 AH16:AH18 AH20 AI14:AI16 AI18:AI19 AI10:AI12 U7:U8">
    <cfRule type="cellIs" priority="15" dxfId="1" operator="notEqual" stopIfTrue="1">
      <formula>0</formula>
    </cfRule>
    <cfRule type="cellIs" priority="16" dxfId="4" operator="equal" stopIfTrue="1">
      <formula>0</formula>
    </cfRule>
  </conditionalFormatting>
  <conditionalFormatting sqref="V7 W8 X9 Y10 Y16 X17 W18 V19 AE10 AF9 AG8 AH7 AE16 AF17 AG18 AH19 AB13">
    <cfRule type="cellIs" priority="17" dxfId="1" operator="notEqual" stopIfTrue="1">
      <formula>0</formula>
    </cfRule>
    <cfRule type="cellIs" priority="18" dxfId="2" operator="equal" stopIfTrue="1">
      <formula>0</formula>
    </cfRule>
  </conditionalFormatting>
  <conditionalFormatting sqref="U13 U20 AB6 AB20 AI20 AI13 AI6 U6">
    <cfRule type="cellIs" priority="19" dxfId="1" operator="notEqual" stopIfTrue="1">
      <formula>0</formula>
    </cfRule>
    <cfRule type="cellIs" priority="2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2018, etapa a 2-a, 12 MAI</dc:subject>
  <dc:creator>Claudia Mihai</dc:creator>
  <cp:keywords/>
  <dc:description/>
  <cp:lastModifiedBy>Claudia Mihai</cp:lastModifiedBy>
  <cp:lastPrinted>2018-05-26T22:00:39Z</cp:lastPrinted>
  <dcterms:created xsi:type="dcterms:W3CDTF">2015-03-22T12:06:28Z</dcterms:created>
  <dcterms:modified xsi:type="dcterms:W3CDTF">2018-05-26T22:01:16Z</dcterms:modified>
  <cp:category>rezultate</cp:category>
  <cp:version/>
  <cp:contentType/>
  <cp:contentStatus/>
</cp:coreProperties>
</file>