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5570" windowHeight="7725" activeTab="0"/>
  </bookViews>
  <sheets>
    <sheet name="CNIS 2018" sheetId="1" r:id="rId1"/>
  </sheets>
  <externalReferences>
    <externalReference r:id="rId4"/>
  </externalReferences>
  <definedNames>
    <definedName name="_xlnm.Print_Area" localSheetId="0">'CNIS 2018'!$B$1:$V$60</definedName>
  </definedNames>
  <calcPr fullCalcOnLoad="1"/>
</workbook>
</file>

<file path=xl/sharedStrings.xml><?xml version="1.0" encoding="utf-8"?>
<sst xmlns="http://schemas.openxmlformats.org/spreadsheetml/2006/main" count="171" uniqueCount="99">
  <si>
    <t>LOC</t>
  </si>
  <si>
    <t>COMPUNERE</t>
  </si>
  <si>
    <t>TOTAL</t>
  </si>
  <si>
    <t>Loc</t>
  </si>
  <si>
    <t>Jucator</t>
  </si>
  <si>
    <t xml:space="preserve">Club </t>
  </si>
  <si>
    <t>4ET</t>
  </si>
  <si>
    <t>LIBERE</t>
  </si>
  <si>
    <t>TF</t>
  </si>
  <si>
    <t>FITT Tim-Team</t>
  </si>
  <si>
    <t>DUPLICAT</t>
  </si>
  <si>
    <t>ANTICIPATIE</t>
  </si>
  <si>
    <t>TF-DC</t>
  </si>
  <si>
    <t>TF-CPL</t>
  </si>
  <si>
    <t>TF-EL</t>
  </si>
  <si>
    <t>Aurelian</t>
  </si>
  <si>
    <t>SANDU Dan Laurenţiu</t>
  </si>
  <si>
    <t>Locomotiva Buc.</t>
  </si>
  <si>
    <t xml:space="preserve">LĂCĂTIŞ Alexandru </t>
  </si>
  <si>
    <t>Univ. Cluj</t>
  </si>
  <si>
    <t xml:space="preserve">DONCIU Cosmin </t>
  </si>
  <si>
    <t xml:space="preserve">FAUR Corneliu </t>
  </si>
  <si>
    <t>MIHALACHE Vasile</t>
  </si>
  <si>
    <t>NEACŞU Iulia</t>
  </si>
  <si>
    <t>BUHAI Florin</t>
  </si>
  <si>
    <t xml:space="preserve">ALEXANDROV Andrei </t>
  </si>
  <si>
    <t>BUZESCU Ionuţ</t>
  </si>
  <si>
    <t xml:space="preserve">GOŞA Dan </t>
  </si>
  <si>
    <t>ROMAN Gheorghe</t>
  </si>
  <si>
    <t>GROSU Lucian</t>
  </si>
  <si>
    <t xml:space="preserve">BOLDOR Daniela </t>
  </si>
  <si>
    <t>BURDUCEA Nicolae</t>
  </si>
  <si>
    <t xml:space="preserve">AIOANEI Ionel </t>
  </si>
  <si>
    <t>Argus Tg. Frumos</t>
  </si>
  <si>
    <t xml:space="preserve">CZAHER Alexandru </t>
  </si>
  <si>
    <t>MIHAI Claudia</t>
  </si>
  <si>
    <t>ENEA Gabriel</t>
  </si>
  <si>
    <t>GHEORGHE Bogdan</t>
  </si>
  <si>
    <t xml:space="preserve">ROMANESCU Ioan </t>
  </si>
  <si>
    <t>BEZAN Florica</t>
  </si>
  <si>
    <t>MARIAN Traian</t>
  </si>
  <si>
    <t>RĂICAN Rodica</t>
  </si>
  <si>
    <t>DIACONU Izabela</t>
  </si>
  <si>
    <t>CARBARĂU Carmen</t>
  </si>
  <si>
    <t>TUDOR Florin</t>
  </si>
  <si>
    <t>COSTEA Nistor</t>
  </si>
  <si>
    <t>CRIVEI Septimiu</t>
  </si>
  <si>
    <t>PETRI Ştefan</t>
  </si>
  <si>
    <t>PAPA Alice</t>
  </si>
  <si>
    <t>COMAN Aurel</t>
  </si>
  <si>
    <t>GRIGORIU Adrian</t>
  </si>
  <si>
    <t>ARICIUC Eugen</t>
  </si>
  <si>
    <t>SCHRODER Laura</t>
  </si>
  <si>
    <t>GOIDEA Emil</t>
  </si>
  <si>
    <t>BEJAN Elena</t>
  </si>
  <si>
    <t>Preventis Iaşi</t>
  </si>
  <si>
    <t xml:space="preserve">SOARE Cristian </t>
  </si>
  <si>
    <t>ZBURLEA Mihai</t>
  </si>
  <si>
    <t>IEREMEIOV Laurian</t>
  </si>
  <si>
    <t>RADOVICI Cătălin</t>
  </si>
  <si>
    <t>TUDOR Bianca</t>
  </si>
  <si>
    <t>BOJIŢĂ Mircea</t>
  </si>
  <si>
    <t>MIHALACHE Cristina</t>
  </si>
  <si>
    <t>GURAN George</t>
  </si>
  <si>
    <t>CONDREA Daniel</t>
  </si>
  <si>
    <t>RĂICAN Paul</t>
  </si>
  <si>
    <t>GHEORGHIU Cristian</t>
  </si>
  <si>
    <t>IMRE Mihaela</t>
  </si>
  <si>
    <t>HÖNIG Siegfried Wolfgang</t>
  </si>
  <si>
    <t xml:space="preserve">IANCU Liliana Clara </t>
  </si>
  <si>
    <t xml:space="preserve">ROZMALIN Catalina </t>
  </si>
  <si>
    <t>CABA Catalin Eugen</t>
  </si>
  <si>
    <t>GHEORGHIU Alexandru</t>
  </si>
  <si>
    <t>ISOP Mihaela</t>
  </si>
  <si>
    <t>GRAMA Daniela Corina</t>
  </si>
  <si>
    <t>IEREMEIOV Adela</t>
  </si>
  <si>
    <t>IMRE Mihaela (junior)</t>
  </si>
  <si>
    <t>ISOP Cristian</t>
  </si>
  <si>
    <t>SOCOLOV Ilie</t>
  </si>
  <si>
    <t>BUTNARIU Daniel</t>
  </si>
  <si>
    <t>ZBRANCA Emil</t>
  </si>
  <si>
    <t>DUPL2018</t>
  </si>
  <si>
    <t>ANT2018</t>
  </si>
  <si>
    <t>COM2018</t>
  </si>
  <si>
    <t>LIB2018</t>
  </si>
  <si>
    <t>CSM Bucureşti</t>
  </si>
  <si>
    <t>RADU Radu</t>
  </si>
  <si>
    <t>HUŢULIAC Mihai</t>
  </si>
  <si>
    <t>MUCILEANU Gabriel</t>
  </si>
  <si>
    <t>MATEI Mihaela</t>
  </si>
  <si>
    <t>CROITORU Camelia</t>
  </si>
  <si>
    <t>MANEA Ionut</t>
  </si>
  <si>
    <t>CIURAS Stefan</t>
  </si>
  <si>
    <t>VERDES Cosette</t>
  </si>
  <si>
    <t>LUŢARU Lucian-Ion</t>
  </si>
  <si>
    <t>NEGREA Luiza Maria</t>
  </si>
  <si>
    <t>MAI Adelina</t>
  </si>
  <si>
    <t xml:space="preserve">Argus Tg. </t>
  </si>
  <si>
    <t>CLASAMENT FINAL - 2018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</si>
</sst>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2">
    <font>
      <sz val="11"/>
      <color indexed="8"/>
      <name val="Calibri"/>
      <family val="2"/>
    </font>
    <font>
      <sz val="9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>
      <alignment horizontal="left"/>
    </xf>
    <xf numFmtId="1" fontId="20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1" fontId="19" fillId="0" borderId="14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1" fontId="19" fillId="0" borderId="19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6" fillId="22" borderId="20" xfId="0" applyFont="1" applyFill="1" applyBorder="1" applyAlignment="1">
      <alignment horizontal="center"/>
    </xf>
    <xf numFmtId="0" fontId="21" fillId="22" borderId="21" xfId="0" applyFont="1" applyFill="1" applyBorder="1" applyAlignment="1">
      <alignment horizontal="left"/>
    </xf>
    <xf numFmtId="0" fontId="16" fillId="22" borderId="22" xfId="0" applyFont="1" applyFill="1" applyBorder="1" applyAlignment="1">
      <alignment horizontal="center"/>
    </xf>
    <xf numFmtId="0" fontId="16" fillId="22" borderId="21" xfId="0" applyFont="1" applyFill="1" applyBorder="1" applyAlignment="1">
      <alignment horizontal="center"/>
    </xf>
    <xf numFmtId="0" fontId="16" fillId="22" borderId="23" xfId="0" applyFont="1" applyFill="1" applyBorder="1" applyAlignment="1">
      <alignment horizontal="center"/>
    </xf>
    <xf numFmtId="0" fontId="16" fillId="22" borderId="24" xfId="0" applyFont="1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16" fillId="22" borderId="25" xfId="0" applyFont="1" applyFill="1" applyBorder="1" applyAlignment="1">
      <alignment horizontal="center"/>
    </xf>
    <xf numFmtId="0" fontId="16" fillId="22" borderId="26" xfId="0" applyFont="1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16" fillId="22" borderId="29" xfId="0" applyFont="1" applyFill="1" applyBorder="1" applyAlignment="1">
      <alignment horizontal="center"/>
    </xf>
    <xf numFmtId="0" fontId="16" fillId="22" borderId="15" xfId="0" applyFont="1" applyFill="1" applyBorder="1" applyAlignment="1">
      <alignment horizontal="center"/>
    </xf>
    <xf numFmtId="0" fontId="16" fillId="22" borderId="30" xfId="0" applyFont="1" applyFill="1" applyBorder="1" applyAlignment="1">
      <alignment horizontal="center"/>
    </xf>
    <xf numFmtId="0" fontId="16" fillId="22" borderId="31" xfId="0" applyFont="1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0" fontId="16" fillId="22" borderId="26" xfId="0" applyFont="1" applyFill="1" applyBorder="1" applyAlignment="1">
      <alignment horizontal="center"/>
    </xf>
    <xf numFmtId="0" fontId="1" fillId="0" borderId="32" xfId="0" applyFont="1" applyFill="1" applyBorder="1" applyAlignment="1" applyProtection="1">
      <alignment horizontal="center"/>
      <protection/>
    </xf>
    <xf numFmtId="1" fontId="20" fillId="0" borderId="33" xfId="0" applyNumberFormat="1" applyFont="1" applyBorder="1" applyAlignment="1">
      <alignment horizontal="center"/>
    </xf>
    <xf numFmtId="0" fontId="1" fillId="0" borderId="34" xfId="0" applyFont="1" applyFill="1" applyBorder="1" applyAlignment="1" applyProtection="1">
      <alignment horizontal="center"/>
      <protection/>
    </xf>
    <xf numFmtId="0" fontId="20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1" fontId="19" fillId="0" borderId="35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1" fontId="19" fillId="0" borderId="25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6" fillId="22" borderId="20" xfId="0" applyFont="1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9" fillId="0" borderId="3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22" borderId="24" xfId="0" applyFont="1" applyFill="1" applyBorder="1" applyAlignment="1">
      <alignment horizontal="center"/>
    </xf>
    <xf numFmtId="1" fontId="19" fillId="0" borderId="35" xfId="0" applyNumberFormat="1" applyFont="1" applyBorder="1" applyAlignment="1">
      <alignment horizontal="center"/>
    </xf>
    <xf numFmtId="1" fontId="20" fillId="0" borderId="35" xfId="0" applyNumberFormat="1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1" fontId="19" fillId="0" borderId="26" xfId="0" applyNumberFormat="1" applyFont="1" applyBorder="1" applyAlignment="1">
      <alignment horizontal="center"/>
    </xf>
    <xf numFmtId="1" fontId="18" fillId="0" borderId="17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SI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showZeros="0" tabSelected="1" zoomScale="91" zoomScaleNormal="91" zoomScalePageLayoutView="0" workbookViewId="0" topLeftCell="A1">
      <selection activeCell="B12" sqref="B12"/>
    </sheetView>
  </sheetViews>
  <sheetFormatPr defaultColWidth="9.140625" defaultRowHeight="15"/>
  <cols>
    <col min="1" max="1" width="6.421875" style="2" customWidth="1"/>
    <col min="2" max="2" width="26.421875" style="8" customWidth="1"/>
    <col min="3" max="3" width="15.7109375" style="1" customWidth="1"/>
    <col min="4" max="4" width="9.140625" style="2" customWidth="1"/>
    <col min="5" max="8" width="7.7109375" style="3" customWidth="1"/>
    <col min="9" max="9" width="9.7109375" style="2" customWidth="1"/>
    <col min="10" max="10" width="5.00390625" style="2" customWidth="1"/>
    <col min="11" max="12" width="7.7109375" style="3" customWidth="1"/>
    <col min="13" max="13" width="9.7109375" style="2" customWidth="1"/>
    <col min="14" max="14" width="4.7109375" style="15" customWidth="1"/>
    <col min="15" max="16" width="7.7109375" style="3" customWidth="1"/>
    <col min="17" max="17" width="9.7109375" style="3" customWidth="1"/>
    <col min="18" max="18" width="4.7109375" style="15" customWidth="1"/>
    <col min="19" max="20" width="7.7109375" style="3" customWidth="1"/>
    <col min="21" max="21" width="9.7109375" style="3" customWidth="1"/>
    <col min="22" max="22" width="3.57421875" style="15" customWidth="1"/>
  </cols>
  <sheetData>
    <row r="1" spans="1:22" ht="21">
      <c r="A1" s="27" t="s">
        <v>0</v>
      </c>
      <c r="B1" s="28" t="s">
        <v>98</v>
      </c>
      <c r="C1" s="36"/>
      <c r="D1" s="38"/>
      <c r="E1" s="40" t="s">
        <v>10</v>
      </c>
      <c r="F1" s="29"/>
      <c r="G1" s="29"/>
      <c r="H1" s="29"/>
      <c r="I1" s="29"/>
      <c r="J1" s="41"/>
      <c r="K1" s="55" t="s">
        <v>11</v>
      </c>
      <c r="L1" s="30"/>
      <c r="M1" s="30"/>
      <c r="N1" s="31"/>
      <c r="O1" s="55" t="s">
        <v>1</v>
      </c>
      <c r="P1" s="30"/>
      <c r="Q1" s="30"/>
      <c r="R1" s="31"/>
      <c r="S1" s="55" t="s">
        <v>7</v>
      </c>
      <c r="T1" s="30"/>
      <c r="U1" s="30"/>
      <c r="V1" s="31"/>
    </row>
    <row r="2" spans="1:22" ht="15.75" thickBot="1">
      <c r="A2" s="32">
        <v>2018</v>
      </c>
      <c r="B2" s="33" t="s">
        <v>4</v>
      </c>
      <c r="C2" s="37" t="s">
        <v>5</v>
      </c>
      <c r="D2" s="39" t="s">
        <v>2</v>
      </c>
      <c r="E2" s="42" t="s">
        <v>6</v>
      </c>
      <c r="F2" s="33" t="s">
        <v>12</v>
      </c>
      <c r="G2" s="33" t="s">
        <v>13</v>
      </c>
      <c r="H2" s="33" t="s">
        <v>14</v>
      </c>
      <c r="I2" s="34" t="s">
        <v>81</v>
      </c>
      <c r="J2" s="43" t="s">
        <v>3</v>
      </c>
      <c r="K2" s="42" t="s">
        <v>6</v>
      </c>
      <c r="L2" s="33" t="s">
        <v>8</v>
      </c>
      <c r="M2" s="34" t="s">
        <v>82</v>
      </c>
      <c r="N2" s="35" t="s">
        <v>3</v>
      </c>
      <c r="O2" s="62" t="s">
        <v>6</v>
      </c>
      <c r="P2" s="33" t="s">
        <v>8</v>
      </c>
      <c r="Q2" s="34" t="s">
        <v>83</v>
      </c>
      <c r="R2" s="35" t="s">
        <v>3</v>
      </c>
      <c r="S2" s="62" t="s">
        <v>6</v>
      </c>
      <c r="T2" s="33" t="s">
        <v>8</v>
      </c>
      <c r="U2" s="34" t="s">
        <v>84</v>
      </c>
      <c r="V2" s="35" t="s">
        <v>3</v>
      </c>
    </row>
    <row r="3" spans="1:22" ht="15" customHeight="1">
      <c r="A3" s="20">
        <v>1</v>
      </c>
      <c r="B3" s="21" t="s">
        <v>16</v>
      </c>
      <c r="C3" s="22" t="s">
        <v>85</v>
      </c>
      <c r="D3" s="23">
        <f aca="true" t="shared" si="0" ref="D3:D34">I3+M3+Q3+U3</f>
        <v>14683</v>
      </c>
      <c r="E3" s="44">
        <v>5977</v>
      </c>
      <c r="F3" s="24">
        <v>720</v>
      </c>
      <c r="G3" s="24">
        <v>439</v>
      </c>
      <c r="H3" s="24">
        <v>708</v>
      </c>
      <c r="I3" s="25">
        <f aca="true" t="shared" si="1" ref="I3:I34">SUM(E3:H3)</f>
        <v>7844</v>
      </c>
      <c r="J3" s="45">
        <v>1</v>
      </c>
      <c r="K3" s="56">
        <v>1977</v>
      </c>
      <c r="L3" s="24">
        <v>590</v>
      </c>
      <c r="M3" s="26">
        <f aca="true" t="shared" si="2" ref="M3:M34">K3+L3</f>
        <v>2567</v>
      </c>
      <c r="N3" s="57">
        <v>1</v>
      </c>
      <c r="O3" s="56">
        <v>1661</v>
      </c>
      <c r="P3" s="24">
        <v>708</v>
      </c>
      <c r="Q3" s="26">
        <f aca="true" t="shared" si="3" ref="Q3:Q34">O3+P3</f>
        <v>2369</v>
      </c>
      <c r="R3" s="45">
        <v>2</v>
      </c>
      <c r="S3" s="67">
        <v>1402</v>
      </c>
      <c r="T3" s="24">
        <v>501</v>
      </c>
      <c r="U3" s="26">
        <f aca="true" t="shared" si="4" ref="U3:U34">S3+T3</f>
        <v>1903</v>
      </c>
      <c r="V3" s="45">
        <v>3</v>
      </c>
    </row>
    <row r="4" spans="1:22" ht="15" customHeight="1">
      <c r="A4" s="14">
        <v>2</v>
      </c>
      <c r="B4" s="16" t="s">
        <v>18</v>
      </c>
      <c r="C4" s="12" t="s">
        <v>19</v>
      </c>
      <c r="D4" s="18">
        <f t="shared" si="0"/>
        <v>12783</v>
      </c>
      <c r="E4" s="46">
        <v>5010</v>
      </c>
      <c r="F4" s="4">
        <v>600</v>
      </c>
      <c r="G4" s="4">
        <v>708</v>
      </c>
      <c r="H4" s="4">
        <v>708</v>
      </c>
      <c r="I4" s="9">
        <f t="shared" si="1"/>
        <v>7026</v>
      </c>
      <c r="J4" s="47">
        <v>2</v>
      </c>
      <c r="K4" s="58">
        <v>1580</v>
      </c>
      <c r="L4" s="4">
        <v>418</v>
      </c>
      <c r="M4" s="10">
        <f t="shared" si="2"/>
        <v>1998</v>
      </c>
      <c r="N4" s="47">
        <v>3</v>
      </c>
      <c r="O4" s="58">
        <v>1253</v>
      </c>
      <c r="P4" s="4">
        <v>254</v>
      </c>
      <c r="Q4" s="10">
        <f t="shared" si="3"/>
        <v>1507</v>
      </c>
      <c r="R4" s="63">
        <v>7</v>
      </c>
      <c r="S4" s="68">
        <v>1904</v>
      </c>
      <c r="T4" s="4">
        <v>348</v>
      </c>
      <c r="U4" s="10">
        <f t="shared" si="4"/>
        <v>2252</v>
      </c>
      <c r="V4" s="64">
        <v>1</v>
      </c>
    </row>
    <row r="5" spans="1:22" ht="15" customHeight="1">
      <c r="A5" s="14">
        <v>3</v>
      </c>
      <c r="B5" s="16" t="s">
        <v>22</v>
      </c>
      <c r="C5" s="12" t="s">
        <v>19</v>
      </c>
      <c r="D5" s="18">
        <f t="shared" si="0"/>
        <v>10952</v>
      </c>
      <c r="E5" s="46">
        <v>4652</v>
      </c>
      <c r="F5" s="4">
        <v>514</v>
      </c>
      <c r="G5" s="4">
        <v>586</v>
      </c>
      <c r="H5" s="4">
        <v>391</v>
      </c>
      <c r="I5" s="9">
        <f t="shared" si="1"/>
        <v>6143</v>
      </c>
      <c r="J5" s="47">
        <v>3</v>
      </c>
      <c r="K5" s="58">
        <v>1028</v>
      </c>
      <c r="L5" s="4">
        <v>232</v>
      </c>
      <c r="M5" s="10">
        <f t="shared" si="2"/>
        <v>1260</v>
      </c>
      <c r="N5" s="59">
        <v>15</v>
      </c>
      <c r="O5" s="58">
        <v>1378</v>
      </c>
      <c r="P5" s="4">
        <v>586</v>
      </c>
      <c r="Q5" s="10">
        <f t="shared" si="3"/>
        <v>1964</v>
      </c>
      <c r="R5" s="63">
        <v>5</v>
      </c>
      <c r="S5" s="68">
        <v>1213</v>
      </c>
      <c r="T5" s="4">
        <v>372</v>
      </c>
      <c r="U5" s="10">
        <f t="shared" si="4"/>
        <v>1585</v>
      </c>
      <c r="V5" s="63">
        <v>5</v>
      </c>
    </row>
    <row r="6" spans="1:22" ht="15" customHeight="1">
      <c r="A6" s="9">
        <v>4</v>
      </c>
      <c r="B6" s="11" t="s">
        <v>20</v>
      </c>
      <c r="C6" s="12" t="s">
        <v>85</v>
      </c>
      <c r="D6" s="18">
        <f t="shared" si="0"/>
        <v>10896</v>
      </c>
      <c r="E6" s="46">
        <v>3762</v>
      </c>
      <c r="F6" s="4">
        <v>301</v>
      </c>
      <c r="G6" s="4">
        <v>315</v>
      </c>
      <c r="H6" s="4">
        <v>370</v>
      </c>
      <c r="I6" s="9">
        <f t="shared" si="1"/>
        <v>4748</v>
      </c>
      <c r="J6" s="48">
        <v>7</v>
      </c>
      <c r="K6" s="58">
        <v>1560</v>
      </c>
      <c r="L6" s="4">
        <v>471</v>
      </c>
      <c r="M6" s="10">
        <f t="shared" si="2"/>
        <v>2031</v>
      </c>
      <c r="N6" s="47">
        <v>2</v>
      </c>
      <c r="O6" s="58">
        <v>1867</v>
      </c>
      <c r="P6" s="4">
        <v>537</v>
      </c>
      <c r="Q6" s="10">
        <f t="shared" si="3"/>
        <v>2404</v>
      </c>
      <c r="R6" s="64">
        <v>1</v>
      </c>
      <c r="S6" s="68">
        <v>1588</v>
      </c>
      <c r="T6" s="4">
        <v>125</v>
      </c>
      <c r="U6" s="10">
        <f t="shared" si="4"/>
        <v>1713</v>
      </c>
      <c r="V6" s="63">
        <v>4</v>
      </c>
    </row>
    <row r="7" spans="1:22" ht="15" customHeight="1">
      <c r="A7" s="9">
        <v>5</v>
      </c>
      <c r="B7" s="11" t="s">
        <v>21</v>
      </c>
      <c r="C7" s="12" t="s">
        <v>19</v>
      </c>
      <c r="D7" s="18">
        <f t="shared" si="0"/>
        <v>10543</v>
      </c>
      <c r="E7" s="46">
        <v>4335</v>
      </c>
      <c r="F7" s="4">
        <v>368</v>
      </c>
      <c r="G7" s="4">
        <v>499</v>
      </c>
      <c r="H7" s="4">
        <v>299</v>
      </c>
      <c r="I7" s="9">
        <f t="shared" si="1"/>
        <v>5501</v>
      </c>
      <c r="J7" s="48">
        <v>6</v>
      </c>
      <c r="K7" s="58">
        <v>1046</v>
      </c>
      <c r="L7" s="4">
        <v>711</v>
      </c>
      <c r="M7" s="10">
        <f t="shared" si="2"/>
        <v>1757</v>
      </c>
      <c r="N7" s="59">
        <v>6</v>
      </c>
      <c r="O7" s="58">
        <v>1588</v>
      </c>
      <c r="P7" s="4">
        <v>439</v>
      </c>
      <c r="Q7" s="10">
        <f t="shared" si="3"/>
        <v>2027</v>
      </c>
      <c r="R7" s="63">
        <v>4</v>
      </c>
      <c r="S7" s="68">
        <v>1024</v>
      </c>
      <c r="T7" s="4">
        <v>234</v>
      </c>
      <c r="U7" s="10">
        <f t="shared" si="4"/>
        <v>1258</v>
      </c>
      <c r="V7" s="63">
        <v>10</v>
      </c>
    </row>
    <row r="8" spans="1:22" ht="15" customHeight="1">
      <c r="A8" s="9">
        <v>6</v>
      </c>
      <c r="B8" s="11" t="s">
        <v>23</v>
      </c>
      <c r="C8" s="12" t="s">
        <v>85</v>
      </c>
      <c r="D8" s="18">
        <f t="shared" si="0"/>
        <v>10024</v>
      </c>
      <c r="E8" s="46">
        <v>4201</v>
      </c>
      <c r="F8" s="4">
        <v>551</v>
      </c>
      <c r="G8" s="4">
        <v>332</v>
      </c>
      <c r="H8" s="4">
        <v>499</v>
      </c>
      <c r="I8" s="9">
        <f t="shared" si="1"/>
        <v>5583</v>
      </c>
      <c r="J8" s="48">
        <v>5</v>
      </c>
      <c r="K8" s="58">
        <v>931</v>
      </c>
      <c r="L8" s="4">
        <v>337</v>
      </c>
      <c r="M8" s="10">
        <f t="shared" si="2"/>
        <v>1268</v>
      </c>
      <c r="N8" s="59">
        <v>14</v>
      </c>
      <c r="O8" s="58">
        <v>884</v>
      </c>
      <c r="P8" s="4">
        <v>283</v>
      </c>
      <c r="Q8" s="10">
        <f t="shared" si="3"/>
        <v>1167</v>
      </c>
      <c r="R8" s="63">
        <v>15</v>
      </c>
      <c r="S8" s="68">
        <v>1680</v>
      </c>
      <c r="T8" s="4">
        <v>326</v>
      </c>
      <c r="U8" s="10">
        <f t="shared" si="4"/>
        <v>2006</v>
      </c>
      <c r="V8" s="64">
        <v>2</v>
      </c>
    </row>
    <row r="9" spans="1:22" ht="15" customHeight="1">
      <c r="A9" s="9">
        <v>7</v>
      </c>
      <c r="B9" s="11" t="s">
        <v>31</v>
      </c>
      <c r="C9" s="12" t="s">
        <v>85</v>
      </c>
      <c r="D9" s="18">
        <f t="shared" si="0"/>
        <v>9933</v>
      </c>
      <c r="E9" s="46">
        <v>4621</v>
      </c>
      <c r="F9" s="4">
        <v>350</v>
      </c>
      <c r="G9" s="4">
        <v>414</v>
      </c>
      <c r="H9" s="4">
        <v>414</v>
      </c>
      <c r="I9" s="9">
        <f t="shared" si="1"/>
        <v>5799</v>
      </c>
      <c r="J9" s="48">
        <v>4</v>
      </c>
      <c r="K9" s="58">
        <v>1513</v>
      </c>
      <c r="L9" s="4">
        <v>245</v>
      </c>
      <c r="M9" s="10">
        <f t="shared" si="2"/>
        <v>1758</v>
      </c>
      <c r="N9" s="59">
        <v>5</v>
      </c>
      <c r="O9" s="58">
        <v>917</v>
      </c>
      <c r="P9" s="4">
        <v>351</v>
      </c>
      <c r="Q9" s="10">
        <f t="shared" si="3"/>
        <v>1268</v>
      </c>
      <c r="R9" s="63">
        <v>11</v>
      </c>
      <c r="S9" s="68">
        <v>889</v>
      </c>
      <c r="T9" s="4">
        <v>219</v>
      </c>
      <c r="U9" s="10">
        <f t="shared" si="4"/>
        <v>1108</v>
      </c>
      <c r="V9" s="63">
        <v>14</v>
      </c>
    </row>
    <row r="10" spans="1:22" ht="15" customHeight="1">
      <c r="A10" s="9">
        <v>8</v>
      </c>
      <c r="B10" s="11" t="s">
        <v>46</v>
      </c>
      <c r="C10" s="12" t="s">
        <v>19</v>
      </c>
      <c r="D10" s="18">
        <f t="shared" si="0"/>
        <v>9693</v>
      </c>
      <c r="E10" s="46">
        <v>3712</v>
      </c>
      <c r="F10" s="4">
        <v>387</v>
      </c>
      <c r="G10" s="4">
        <v>227</v>
      </c>
      <c r="H10" s="4">
        <v>227</v>
      </c>
      <c r="I10" s="9">
        <f t="shared" si="1"/>
        <v>4553</v>
      </c>
      <c r="J10" s="48">
        <v>9</v>
      </c>
      <c r="K10" s="58">
        <v>1216</v>
      </c>
      <c r="L10" s="4">
        <v>443</v>
      </c>
      <c r="M10" s="10">
        <f t="shared" si="2"/>
        <v>1659</v>
      </c>
      <c r="N10" s="59">
        <v>7</v>
      </c>
      <c r="O10" s="58">
        <v>1432</v>
      </c>
      <c r="P10" s="4">
        <v>467</v>
      </c>
      <c r="Q10" s="10">
        <f t="shared" si="3"/>
        <v>1899</v>
      </c>
      <c r="R10" s="63">
        <v>6</v>
      </c>
      <c r="S10" s="68">
        <v>900</v>
      </c>
      <c r="T10" s="4">
        <v>682</v>
      </c>
      <c r="U10" s="10">
        <f t="shared" si="4"/>
        <v>1582</v>
      </c>
      <c r="V10" s="63">
        <v>6</v>
      </c>
    </row>
    <row r="11" spans="1:22" ht="15" customHeight="1">
      <c r="A11" s="9">
        <v>9</v>
      </c>
      <c r="B11" s="11" t="s">
        <v>25</v>
      </c>
      <c r="C11" s="12" t="s">
        <v>19</v>
      </c>
      <c r="D11" s="18">
        <f t="shared" si="0"/>
        <v>9073</v>
      </c>
      <c r="E11" s="46">
        <v>3549</v>
      </c>
      <c r="F11" s="4">
        <v>317</v>
      </c>
      <c r="G11" s="4">
        <v>203</v>
      </c>
      <c r="H11" s="4">
        <v>537</v>
      </c>
      <c r="I11" s="9">
        <f t="shared" si="1"/>
        <v>4606</v>
      </c>
      <c r="J11" s="49">
        <v>8</v>
      </c>
      <c r="K11" s="58">
        <v>1280</v>
      </c>
      <c r="L11" s="4">
        <v>196</v>
      </c>
      <c r="M11" s="10">
        <f t="shared" si="2"/>
        <v>1476</v>
      </c>
      <c r="N11" s="59">
        <v>9</v>
      </c>
      <c r="O11" s="58">
        <v>1048</v>
      </c>
      <c r="P11" s="4">
        <v>414</v>
      </c>
      <c r="Q11" s="10">
        <f t="shared" si="3"/>
        <v>1462</v>
      </c>
      <c r="R11" s="63">
        <v>10</v>
      </c>
      <c r="S11" s="68">
        <v>1131</v>
      </c>
      <c r="T11" s="4">
        <v>398</v>
      </c>
      <c r="U11" s="10">
        <f t="shared" si="4"/>
        <v>1529</v>
      </c>
      <c r="V11" s="63">
        <v>7</v>
      </c>
    </row>
    <row r="12" spans="1:22" ht="15" customHeight="1">
      <c r="A12" s="9">
        <v>10</v>
      </c>
      <c r="B12" s="11" t="s">
        <v>28</v>
      </c>
      <c r="C12" s="12" t="s">
        <v>19</v>
      </c>
      <c r="D12" s="18">
        <f t="shared" si="0"/>
        <v>8896</v>
      </c>
      <c r="E12" s="46">
        <v>3280</v>
      </c>
      <c r="F12" s="4">
        <v>455</v>
      </c>
      <c r="G12" s="4">
        <v>391</v>
      </c>
      <c r="H12" s="4">
        <v>169</v>
      </c>
      <c r="I12" s="9">
        <f t="shared" si="1"/>
        <v>4295</v>
      </c>
      <c r="J12" s="48">
        <v>11</v>
      </c>
      <c r="K12" s="58">
        <v>1009</v>
      </c>
      <c r="L12" s="4">
        <v>320</v>
      </c>
      <c r="M12" s="10">
        <f t="shared" si="2"/>
        <v>1329</v>
      </c>
      <c r="N12" s="59">
        <v>12</v>
      </c>
      <c r="O12" s="58">
        <v>1768</v>
      </c>
      <c r="P12" s="4">
        <v>299</v>
      </c>
      <c r="Q12" s="10">
        <f t="shared" si="3"/>
        <v>2067</v>
      </c>
      <c r="R12" s="64">
        <v>3</v>
      </c>
      <c r="S12" s="68">
        <v>744</v>
      </c>
      <c r="T12" s="4">
        <v>461</v>
      </c>
      <c r="U12" s="10">
        <f t="shared" si="4"/>
        <v>1205</v>
      </c>
      <c r="V12" s="63">
        <v>12</v>
      </c>
    </row>
    <row r="13" spans="1:22" ht="15" customHeight="1">
      <c r="A13" s="9">
        <v>11</v>
      </c>
      <c r="B13" s="11" t="s">
        <v>26</v>
      </c>
      <c r="C13" s="12" t="s">
        <v>85</v>
      </c>
      <c r="D13" s="18">
        <f t="shared" si="0"/>
        <v>8234</v>
      </c>
      <c r="E13" s="46">
        <v>3700</v>
      </c>
      <c r="F13" s="4">
        <v>430</v>
      </c>
      <c r="G13" s="4">
        <v>128</v>
      </c>
      <c r="H13" s="4">
        <v>180</v>
      </c>
      <c r="I13" s="9">
        <f t="shared" si="1"/>
        <v>4438</v>
      </c>
      <c r="J13" s="48">
        <v>10</v>
      </c>
      <c r="K13" s="58">
        <v>780</v>
      </c>
      <c r="L13" s="4">
        <v>502</v>
      </c>
      <c r="M13" s="10">
        <f t="shared" si="2"/>
        <v>1282</v>
      </c>
      <c r="N13" s="59">
        <v>13</v>
      </c>
      <c r="O13" s="58">
        <v>980</v>
      </c>
      <c r="P13" s="4">
        <v>191</v>
      </c>
      <c r="Q13" s="10">
        <f t="shared" si="3"/>
        <v>1171</v>
      </c>
      <c r="R13" s="63">
        <v>14</v>
      </c>
      <c r="S13" s="68">
        <v>915</v>
      </c>
      <c r="T13" s="4">
        <v>428</v>
      </c>
      <c r="U13" s="10">
        <f t="shared" si="4"/>
        <v>1343</v>
      </c>
      <c r="V13" s="63">
        <v>9</v>
      </c>
    </row>
    <row r="14" spans="1:22" ht="15" customHeight="1">
      <c r="A14" s="9">
        <v>12</v>
      </c>
      <c r="B14" s="11" t="s">
        <v>24</v>
      </c>
      <c r="C14" s="12" t="s">
        <v>19</v>
      </c>
      <c r="D14" s="18">
        <f t="shared" si="0"/>
        <v>8152</v>
      </c>
      <c r="E14" s="46">
        <v>3033</v>
      </c>
      <c r="F14" s="4">
        <v>287</v>
      </c>
      <c r="G14" s="4">
        <v>351</v>
      </c>
      <c r="H14" s="4">
        <v>203</v>
      </c>
      <c r="I14" s="9">
        <f t="shared" si="1"/>
        <v>3874</v>
      </c>
      <c r="J14" s="48">
        <v>12</v>
      </c>
      <c r="K14" s="58">
        <v>1670</v>
      </c>
      <c r="L14" s="4">
        <v>174</v>
      </c>
      <c r="M14" s="10">
        <f t="shared" si="2"/>
        <v>1844</v>
      </c>
      <c r="N14" s="59">
        <v>4</v>
      </c>
      <c r="O14" s="58">
        <v>1144</v>
      </c>
      <c r="P14" s="4">
        <v>61</v>
      </c>
      <c r="Q14" s="10">
        <f t="shared" si="3"/>
        <v>1205</v>
      </c>
      <c r="R14" s="63">
        <v>12</v>
      </c>
      <c r="S14" s="68">
        <v>675</v>
      </c>
      <c r="T14" s="4">
        <v>554</v>
      </c>
      <c r="U14" s="10">
        <f t="shared" si="4"/>
        <v>1229</v>
      </c>
      <c r="V14" s="63">
        <v>11</v>
      </c>
    </row>
    <row r="15" spans="1:22" ht="15" customHeight="1">
      <c r="A15" s="9">
        <v>13</v>
      </c>
      <c r="B15" s="11" t="s">
        <v>71</v>
      </c>
      <c r="C15" s="12" t="s">
        <v>19</v>
      </c>
      <c r="D15" s="18">
        <f t="shared" si="0"/>
        <v>7297</v>
      </c>
      <c r="E15" s="46">
        <v>2396</v>
      </c>
      <c r="F15" s="4">
        <v>333</v>
      </c>
      <c r="G15" s="4">
        <v>254</v>
      </c>
      <c r="H15" s="4">
        <v>439</v>
      </c>
      <c r="I15" s="9">
        <f t="shared" si="1"/>
        <v>3422</v>
      </c>
      <c r="J15" s="49">
        <v>15</v>
      </c>
      <c r="K15" s="58">
        <v>1075</v>
      </c>
      <c r="L15" s="4">
        <v>153</v>
      </c>
      <c r="M15" s="10">
        <f t="shared" si="2"/>
        <v>1228</v>
      </c>
      <c r="N15" s="59">
        <v>16</v>
      </c>
      <c r="O15" s="58">
        <v>990</v>
      </c>
      <c r="P15" s="4">
        <v>499</v>
      </c>
      <c r="Q15" s="10">
        <f t="shared" si="3"/>
        <v>1489</v>
      </c>
      <c r="R15" s="63">
        <v>9</v>
      </c>
      <c r="S15" s="68">
        <v>907</v>
      </c>
      <c r="T15" s="4">
        <v>251</v>
      </c>
      <c r="U15" s="10">
        <f t="shared" si="4"/>
        <v>1158</v>
      </c>
      <c r="V15" s="63">
        <v>13</v>
      </c>
    </row>
    <row r="16" spans="1:22" ht="15" customHeight="1">
      <c r="A16" s="9">
        <v>14</v>
      </c>
      <c r="B16" s="11" t="s">
        <v>30</v>
      </c>
      <c r="C16" s="12" t="s">
        <v>19</v>
      </c>
      <c r="D16" s="18">
        <f t="shared" si="0"/>
        <v>6727</v>
      </c>
      <c r="E16" s="46">
        <v>2029</v>
      </c>
      <c r="F16" s="4">
        <v>482</v>
      </c>
      <c r="G16" s="4">
        <v>391</v>
      </c>
      <c r="H16" s="4">
        <v>332</v>
      </c>
      <c r="I16" s="9">
        <f t="shared" si="1"/>
        <v>3234</v>
      </c>
      <c r="J16" s="48">
        <v>17</v>
      </c>
      <c r="K16" s="58">
        <v>1080</v>
      </c>
      <c r="L16" s="4">
        <v>303</v>
      </c>
      <c r="M16" s="10">
        <f t="shared" si="2"/>
        <v>1383</v>
      </c>
      <c r="N16" s="59">
        <v>11</v>
      </c>
      <c r="O16" s="58">
        <v>618</v>
      </c>
      <c r="P16" s="4">
        <v>110</v>
      </c>
      <c r="Q16" s="10">
        <f t="shared" si="3"/>
        <v>728</v>
      </c>
      <c r="R16" s="63">
        <v>25</v>
      </c>
      <c r="S16" s="68">
        <v>1096</v>
      </c>
      <c r="T16" s="4">
        <v>286</v>
      </c>
      <c r="U16" s="10">
        <f t="shared" si="4"/>
        <v>1382</v>
      </c>
      <c r="V16" s="63">
        <v>8</v>
      </c>
    </row>
    <row r="17" spans="1:22" ht="15" customHeight="1">
      <c r="A17" s="9">
        <v>15</v>
      </c>
      <c r="B17" s="11" t="s">
        <v>35</v>
      </c>
      <c r="C17" s="12" t="s">
        <v>85</v>
      </c>
      <c r="D17" s="18">
        <f t="shared" si="0"/>
        <v>6490</v>
      </c>
      <c r="E17" s="46">
        <v>2781</v>
      </c>
      <c r="F17" s="4">
        <v>246</v>
      </c>
      <c r="G17" s="4">
        <v>215</v>
      </c>
      <c r="H17" s="4">
        <v>240</v>
      </c>
      <c r="I17" s="9">
        <f t="shared" si="1"/>
        <v>3482</v>
      </c>
      <c r="J17" s="48">
        <v>14</v>
      </c>
      <c r="K17" s="58">
        <v>890</v>
      </c>
      <c r="L17" s="4">
        <v>273</v>
      </c>
      <c r="M17" s="10">
        <f t="shared" si="2"/>
        <v>1163</v>
      </c>
      <c r="N17" s="59">
        <v>17</v>
      </c>
      <c r="O17" s="58">
        <v>1192</v>
      </c>
      <c r="P17" s="4">
        <v>315</v>
      </c>
      <c r="Q17" s="10">
        <f t="shared" si="3"/>
        <v>1507</v>
      </c>
      <c r="R17" s="63">
        <v>7</v>
      </c>
      <c r="S17" s="68">
        <v>176</v>
      </c>
      <c r="T17" s="4">
        <v>162</v>
      </c>
      <c r="U17" s="10">
        <f t="shared" si="4"/>
        <v>338</v>
      </c>
      <c r="V17" s="63">
        <v>29</v>
      </c>
    </row>
    <row r="18" spans="1:22" ht="15" customHeight="1">
      <c r="A18" s="9">
        <v>16</v>
      </c>
      <c r="B18" s="11" t="s">
        <v>48</v>
      </c>
      <c r="C18" s="12" t="s">
        <v>85</v>
      </c>
      <c r="D18" s="18">
        <f t="shared" si="0"/>
        <v>6463</v>
      </c>
      <c r="E18" s="46">
        <v>2837</v>
      </c>
      <c r="F18" s="4">
        <v>140</v>
      </c>
      <c r="G18" s="4">
        <v>467</v>
      </c>
      <c r="H18" s="4">
        <v>138</v>
      </c>
      <c r="I18" s="9">
        <f t="shared" si="1"/>
        <v>3582</v>
      </c>
      <c r="J18" s="48">
        <v>13</v>
      </c>
      <c r="K18" s="58">
        <v>904</v>
      </c>
      <c r="L18" s="4">
        <v>540</v>
      </c>
      <c r="M18" s="10">
        <f t="shared" si="2"/>
        <v>1444</v>
      </c>
      <c r="N18" s="59">
        <v>10</v>
      </c>
      <c r="O18" s="58">
        <v>373</v>
      </c>
      <c r="P18" s="4">
        <v>370</v>
      </c>
      <c r="Q18" s="10">
        <f t="shared" si="3"/>
        <v>743</v>
      </c>
      <c r="R18" s="63">
        <v>24</v>
      </c>
      <c r="S18" s="68">
        <v>490</v>
      </c>
      <c r="T18" s="4">
        <v>204</v>
      </c>
      <c r="U18" s="10">
        <f t="shared" si="4"/>
        <v>694</v>
      </c>
      <c r="V18" s="63">
        <v>18</v>
      </c>
    </row>
    <row r="19" spans="1:22" ht="15" customHeight="1">
      <c r="A19" s="9">
        <v>17</v>
      </c>
      <c r="B19" s="11" t="s">
        <v>56</v>
      </c>
      <c r="C19" s="12" t="s">
        <v>85</v>
      </c>
      <c r="D19" s="18">
        <f t="shared" si="0"/>
        <v>5945</v>
      </c>
      <c r="E19" s="46">
        <v>2522</v>
      </c>
      <c r="F19" s="4">
        <v>234</v>
      </c>
      <c r="G19" s="4">
        <v>283</v>
      </c>
      <c r="H19" s="4">
        <v>351</v>
      </c>
      <c r="I19" s="9">
        <f t="shared" si="1"/>
        <v>3390</v>
      </c>
      <c r="J19" s="48">
        <v>16</v>
      </c>
      <c r="K19" s="58">
        <v>656</v>
      </c>
      <c r="L19" s="4">
        <v>375</v>
      </c>
      <c r="M19" s="10">
        <f t="shared" si="2"/>
        <v>1031</v>
      </c>
      <c r="N19" s="59">
        <v>20</v>
      </c>
      <c r="O19" s="58">
        <v>938</v>
      </c>
      <c r="P19" s="4">
        <v>158</v>
      </c>
      <c r="Q19" s="10">
        <f t="shared" si="3"/>
        <v>1096</v>
      </c>
      <c r="R19" s="63">
        <v>16</v>
      </c>
      <c r="S19" s="68">
        <v>428</v>
      </c>
      <c r="T19" s="4"/>
      <c r="U19" s="10">
        <f t="shared" si="4"/>
        <v>428</v>
      </c>
      <c r="V19" s="63">
        <v>24</v>
      </c>
    </row>
    <row r="20" spans="1:22" ht="15" customHeight="1">
      <c r="A20" s="9">
        <v>18</v>
      </c>
      <c r="B20" s="11" t="s">
        <v>29</v>
      </c>
      <c r="C20" s="12" t="s">
        <v>19</v>
      </c>
      <c r="D20" s="18">
        <f t="shared" si="0"/>
        <v>5834</v>
      </c>
      <c r="E20" s="46">
        <v>2593</v>
      </c>
      <c r="F20" s="4">
        <v>189</v>
      </c>
      <c r="G20" s="4">
        <v>76</v>
      </c>
      <c r="H20" s="4">
        <v>283</v>
      </c>
      <c r="I20" s="9">
        <f t="shared" si="1"/>
        <v>3141</v>
      </c>
      <c r="J20" s="48">
        <v>18</v>
      </c>
      <c r="K20" s="58">
        <v>694</v>
      </c>
      <c r="L20" s="4">
        <v>396</v>
      </c>
      <c r="M20" s="10">
        <f t="shared" si="2"/>
        <v>1090</v>
      </c>
      <c r="N20" s="59">
        <v>18</v>
      </c>
      <c r="O20" s="58">
        <v>845</v>
      </c>
      <c r="P20" s="4">
        <v>93</v>
      </c>
      <c r="Q20" s="10">
        <f t="shared" si="3"/>
        <v>938</v>
      </c>
      <c r="R20" s="63">
        <v>17</v>
      </c>
      <c r="S20" s="68">
        <v>603</v>
      </c>
      <c r="T20" s="4">
        <v>62</v>
      </c>
      <c r="U20" s="10">
        <f t="shared" si="4"/>
        <v>665</v>
      </c>
      <c r="V20" s="63">
        <v>20</v>
      </c>
    </row>
    <row r="21" spans="1:22" ht="15" customHeight="1">
      <c r="A21" s="9">
        <v>19</v>
      </c>
      <c r="B21" s="11" t="s">
        <v>27</v>
      </c>
      <c r="C21" s="12" t="s">
        <v>85</v>
      </c>
      <c r="D21" s="18">
        <f t="shared" si="0"/>
        <v>5086</v>
      </c>
      <c r="E21" s="46">
        <v>2465</v>
      </c>
      <c r="F21" s="7"/>
      <c r="G21" s="7"/>
      <c r="H21" s="7"/>
      <c r="I21" s="9">
        <f t="shared" si="1"/>
        <v>2465</v>
      </c>
      <c r="J21" s="48">
        <v>21</v>
      </c>
      <c r="K21" s="58">
        <v>1007</v>
      </c>
      <c r="L21" s="7"/>
      <c r="M21" s="10">
        <f t="shared" si="2"/>
        <v>1007</v>
      </c>
      <c r="N21" s="59">
        <v>21</v>
      </c>
      <c r="O21" s="58">
        <v>938</v>
      </c>
      <c r="P21" s="7"/>
      <c r="Q21" s="10">
        <f t="shared" si="3"/>
        <v>938</v>
      </c>
      <c r="R21" s="63">
        <v>17</v>
      </c>
      <c r="S21" s="69">
        <v>676</v>
      </c>
      <c r="T21" s="7"/>
      <c r="U21" s="10">
        <f t="shared" si="4"/>
        <v>676</v>
      </c>
      <c r="V21" s="63">
        <v>19</v>
      </c>
    </row>
    <row r="22" spans="1:22" ht="15" customHeight="1">
      <c r="A22" s="9">
        <v>20</v>
      </c>
      <c r="B22" s="11" t="s">
        <v>39</v>
      </c>
      <c r="C22" s="12" t="s">
        <v>33</v>
      </c>
      <c r="D22" s="18">
        <f t="shared" si="0"/>
        <v>4973</v>
      </c>
      <c r="E22" s="46">
        <v>1888</v>
      </c>
      <c r="F22" s="4">
        <v>408</v>
      </c>
      <c r="G22" s="4">
        <v>158</v>
      </c>
      <c r="H22" s="4">
        <v>191</v>
      </c>
      <c r="I22" s="9">
        <f t="shared" si="1"/>
        <v>2645</v>
      </c>
      <c r="J22" s="48">
        <v>20</v>
      </c>
      <c r="K22" s="58">
        <v>777</v>
      </c>
      <c r="L22" s="4">
        <v>288</v>
      </c>
      <c r="M22" s="10">
        <f t="shared" si="2"/>
        <v>1065</v>
      </c>
      <c r="N22" s="59">
        <v>19</v>
      </c>
      <c r="O22" s="58">
        <v>570</v>
      </c>
      <c r="P22" s="4">
        <v>119</v>
      </c>
      <c r="Q22" s="10">
        <f t="shared" si="3"/>
        <v>689</v>
      </c>
      <c r="R22" s="63">
        <v>27</v>
      </c>
      <c r="S22" s="69">
        <v>412</v>
      </c>
      <c r="T22" s="4">
        <v>162</v>
      </c>
      <c r="U22" s="10">
        <f t="shared" si="4"/>
        <v>574</v>
      </c>
      <c r="V22" s="63">
        <v>23</v>
      </c>
    </row>
    <row r="23" spans="1:22" ht="15" customHeight="1">
      <c r="A23" s="9">
        <v>21</v>
      </c>
      <c r="B23" s="11" t="s">
        <v>38</v>
      </c>
      <c r="C23" s="12" t="s">
        <v>33</v>
      </c>
      <c r="D23" s="18">
        <f t="shared" si="0"/>
        <v>4875</v>
      </c>
      <c r="E23" s="46">
        <v>1611</v>
      </c>
      <c r="F23" s="4">
        <v>178</v>
      </c>
      <c r="G23" s="4">
        <v>191</v>
      </c>
      <c r="H23" s="4">
        <v>110</v>
      </c>
      <c r="I23" s="9">
        <f t="shared" si="1"/>
        <v>2090</v>
      </c>
      <c r="J23" s="48">
        <v>23</v>
      </c>
      <c r="K23" s="58">
        <v>620</v>
      </c>
      <c r="L23" s="4">
        <v>259</v>
      </c>
      <c r="M23" s="10">
        <f t="shared" si="2"/>
        <v>879</v>
      </c>
      <c r="N23" s="59">
        <v>22</v>
      </c>
      <c r="O23" s="58">
        <v>998</v>
      </c>
      <c r="P23" s="4">
        <v>203</v>
      </c>
      <c r="Q23" s="10">
        <f t="shared" si="3"/>
        <v>1201</v>
      </c>
      <c r="R23" s="63">
        <v>13</v>
      </c>
      <c r="S23" s="69">
        <v>437</v>
      </c>
      <c r="T23" s="4">
        <v>268</v>
      </c>
      <c r="U23" s="10">
        <f t="shared" si="4"/>
        <v>705</v>
      </c>
      <c r="V23" s="63">
        <v>17</v>
      </c>
    </row>
    <row r="24" spans="1:22" ht="15" customHeight="1">
      <c r="A24" s="9">
        <v>22</v>
      </c>
      <c r="B24" s="11" t="s">
        <v>32</v>
      </c>
      <c r="C24" s="12" t="s">
        <v>33</v>
      </c>
      <c r="D24" s="18">
        <f t="shared" si="0"/>
        <v>4789</v>
      </c>
      <c r="E24" s="46">
        <v>2461</v>
      </c>
      <c r="F24" s="4">
        <v>131</v>
      </c>
      <c r="G24" s="4">
        <v>169</v>
      </c>
      <c r="H24" s="4">
        <v>254</v>
      </c>
      <c r="I24" s="9">
        <f t="shared" si="1"/>
        <v>3015</v>
      </c>
      <c r="J24" s="48">
        <v>19</v>
      </c>
      <c r="K24" s="58">
        <v>568</v>
      </c>
      <c r="L24" s="4">
        <v>220</v>
      </c>
      <c r="M24" s="10">
        <f t="shared" si="2"/>
        <v>788</v>
      </c>
      <c r="N24" s="59">
        <v>24</v>
      </c>
      <c r="O24" s="58">
        <v>546</v>
      </c>
      <c r="P24" s="4">
        <v>227</v>
      </c>
      <c r="Q24" s="10">
        <f t="shared" si="3"/>
        <v>773</v>
      </c>
      <c r="R24" s="63">
        <v>21</v>
      </c>
      <c r="S24" s="69">
        <v>99</v>
      </c>
      <c r="T24" s="4">
        <v>114</v>
      </c>
      <c r="U24" s="10">
        <f t="shared" si="4"/>
        <v>213</v>
      </c>
      <c r="V24" s="63">
        <v>34</v>
      </c>
    </row>
    <row r="25" spans="1:22" ht="15" customHeight="1">
      <c r="A25" s="9">
        <v>23</v>
      </c>
      <c r="B25" s="11" t="s">
        <v>34</v>
      </c>
      <c r="C25" s="12" t="s">
        <v>19</v>
      </c>
      <c r="D25" s="18">
        <f t="shared" si="0"/>
        <v>4752</v>
      </c>
      <c r="E25" s="46">
        <v>1316</v>
      </c>
      <c r="F25" s="4">
        <v>211</v>
      </c>
      <c r="G25" s="4">
        <v>138</v>
      </c>
      <c r="H25" s="4">
        <v>215</v>
      </c>
      <c r="I25" s="9">
        <f t="shared" si="1"/>
        <v>1880</v>
      </c>
      <c r="J25" s="48">
        <v>25</v>
      </c>
      <c r="K25" s="58">
        <v>1172</v>
      </c>
      <c r="L25" s="4">
        <v>355</v>
      </c>
      <c r="M25" s="10">
        <f t="shared" si="2"/>
        <v>1527</v>
      </c>
      <c r="N25" s="59">
        <v>8</v>
      </c>
      <c r="O25" s="58">
        <v>693</v>
      </c>
      <c r="P25" s="4">
        <v>68</v>
      </c>
      <c r="Q25" s="10">
        <f t="shared" si="3"/>
        <v>761</v>
      </c>
      <c r="R25" s="63">
        <v>23</v>
      </c>
      <c r="S25" s="50">
        <v>279</v>
      </c>
      <c r="T25" s="4">
        <v>305</v>
      </c>
      <c r="U25" s="10">
        <f t="shared" si="4"/>
        <v>584</v>
      </c>
      <c r="V25" s="63">
        <v>22</v>
      </c>
    </row>
    <row r="26" spans="1:22" ht="15" customHeight="1">
      <c r="A26" s="9">
        <v>24</v>
      </c>
      <c r="B26" s="11" t="s">
        <v>79</v>
      </c>
      <c r="C26" s="12" t="s">
        <v>85</v>
      </c>
      <c r="D26" s="18">
        <f t="shared" si="0"/>
        <v>4160</v>
      </c>
      <c r="E26" s="46">
        <v>1229</v>
      </c>
      <c r="F26" s="4">
        <v>199</v>
      </c>
      <c r="G26" s="4">
        <v>537</v>
      </c>
      <c r="H26" s="4">
        <v>467</v>
      </c>
      <c r="I26" s="9">
        <f t="shared" si="1"/>
        <v>2432</v>
      </c>
      <c r="J26" s="49">
        <v>22</v>
      </c>
      <c r="K26" s="58">
        <v>370</v>
      </c>
      <c r="L26" s="4">
        <v>115</v>
      </c>
      <c r="M26" s="10">
        <f t="shared" si="2"/>
        <v>485</v>
      </c>
      <c r="N26" s="59">
        <v>29</v>
      </c>
      <c r="O26" s="58">
        <v>212</v>
      </c>
      <c r="P26" s="4">
        <v>268</v>
      </c>
      <c r="Q26" s="10">
        <f t="shared" si="3"/>
        <v>480</v>
      </c>
      <c r="R26" s="63">
        <v>33</v>
      </c>
      <c r="S26" s="69">
        <v>681</v>
      </c>
      <c r="T26" s="4">
        <v>82</v>
      </c>
      <c r="U26" s="10">
        <f t="shared" si="4"/>
        <v>763</v>
      </c>
      <c r="V26" s="63">
        <v>16</v>
      </c>
    </row>
    <row r="27" spans="1:22" ht="15" customHeight="1">
      <c r="A27" s="9">
        <v>25</v>
      </c>
      <c r="B27" s="11" t="s">
        <v>53</v>
      </c>
      <c r="C27" s="12" t="s">
        <v>85</v>
      </c>
      <c r="D27" s="18">
        <f t="shared" si="0"/>
        <v>3945</v>
      </c>
      <c r="E27" s="46">
        <v>1529</v>
      </c>
      <c r="F27" s="4">
        <v>122</v>
      </c>
      <c r="G27" s="4">
        <v>299</v>
      </c>
      <c r="H27" s="4">
        <v>101</v>
      </c>
      <c r="I27" s="9">
        <f t="shared" si="1"/>
        <v>2051</v>
      </c>
      <c r="J27" s="48">
        <v>24</v>
      </c>
      <c r="K27" s="58">
        <v>605</v>
      </c>
      <c r="L27" s="4">
        <v>208</v>
      </c>
      <c r="M27" s="10">
        <f t="shared" si="2"/>
        <v>813</v>
      </c>
      <c r="N27" s="59">
        <v>23</v>
      </c>
      <c r="O27" s="58">
        <v>477</v>
      </c>
      <c r="P27" s="4">
        <v>215</v>
      </c>
      <c r="Q27" s="10">
        <f t="shared" si="3"/>
        <v>692</v>
      </c>
      <c r="R27" s="63">
        <v>26</v>
      </c>
      <c r="S27" s="69">
        <v>200</v>
      </c>
      <c r="T27" s="4">
        <v>189</v>
      </c>
      <c r="U27" s="10">
        <f t="shared" si="4"/>
        <v>389</v>
      </c>
      <c r="V27" s="63">
        <v>27</v>
      </c>
    </row>
    <row r="28" spans="1:22" ht="15" customHeight="1">
      <c r="A28" s="9">
        <v>26</v>
      </c>
      <c r="B28" s="11" t="s">
        <v>47</v>
      </c>
      <c r="C28" s="12" t="s">
        <v>33</v>
      </c>
      <c r="D28" s="18">
        <f t="shared" si="0"/>
        <v>3941</v>
      </c>
      <c r="E28" s="46">
        <v>1286</v>
      </c>
      <c r="F28" s="4">
        <v>158</v>
      </c>
      <c r="G28" s="4">
        <v>180</v>
      </c>
      <c r="H28" s="4">
        <v>84</v>
      </c>
      <c r="I28" s="9">
        <f t="shared" si="1"/>
        <v>1708</v>
      </c>
      <c r="J28" s="48">
        <v>27</v>
      </c>
      <c r="K28" s="58">
        <v>520</v>
      </c>
      <c r="L28" s="4">
        <v>143</v>
      </c>
      <c r="M28" s="10">
        <f t="shared" si="2"/>
        <v>663</v>
      </c>
      <c r="N28" s="59">
        <v>25</v>
      </c>
      <c r="O28" s="58">
        <v>595</v>
      </c>
      <c r="P28" s="4">
        <v>332</v>
      </c>
      <c r="Q28" s="10">
        <f t="shared" si="3"/>
        <v>927</v>
      </c>
      <c r="R28" s="63">
        <v>20</v>
      </c>
      <c r="S28" s="68">
        <v>506</v>
      </c>
      <c r="T28" s="4">
        <v>137</v>
      </c>
      <c r="U28" s="10">
        <f t="shared" si="4"/>
        <v>643</v>
      </c>
      <c r="V28" s="63">
        <v>21</v>
      </c>
    </row>
    <row r="29" spans="1:22" ht="15" customHeight="1">
      <c r="A29" s="9">
        <v>27</v>
      </c>
      <c r="B29" s="11" t="s">
        <v>49</v>
      </c>
      <c r="C29" s="12" t="s">
        <v>33</v>
      </c>
      <c r="D29" s="18">
        <f t="shared" si="0"/>
        <v>3447</v>
      </c>
      <c r="E29" s="46">
        <v>1230</v>
      </c>
      <c r="F29" s="4">
        <v>105</v>
      </c>
      <c r="G29" s="4">
        <v>68</v>
      </c>
      <c r="H29" s="4">
        <v>76</v>
      </c>
      <c r="I29" s="9">
        <f t="shared" si="1"/>
        <v>1479</v>
      </c>
      <c r="J29" s="49">
        <v>29</v>
      </c>
      <c r="K29" s="58">
        <v>495</v>
      </c>
      <c r="L29" s="4">
        <v>124</v>
      </c>
      <c r="M29" s="10">
        <f t="shared" si="2"/>
        <v>619</v>
      </c>
      <c r="N29" s="59">
        <v>26</v>
      </c>
      <c r="O29" s="58">
        <v>757</v>
      </c>
      <c r="P29" s="4">
        <v>180</v>
      </c>
      <c r="Q29" s="10">
        <f t="shared" si="3"/>
        <v>937</v>
      </c>
      <c r="R29" s="63">
        <v>19</v>
      </c>
      <c r="S29" s="68">
        <v>341</v>
      </c>
      <c r="T29" s="4">
        <v>71</v>
      </c>
      <c r="U29" s="10">
        <f t="shared" si="4"/>
        <v>412</v>
      </c>
      <c r="V29" s="63">
        <v>25</v>
      </c>
    </row>
    <row r="30" spans="1:22" ht="15" customHeight="1">
      <c r="A30" s="9">
        <v>28</v>
      </c>
      <c r="B30" s="11" t="s">
        <v>69</v>
      </c>
      <c r="C30" s="12" t="s">
        <v>19</v>
      </c>
      <c r="D30" s="18">
        <f t="shared" si="0"/>
        <v>2892</v>
      </c>
      <c r="E30" s="46">
        <v>849</v>
      </c>
      <c r="F30" s="4">
        <v>259</v>
      </c>
      <c r="G30" s="4">
        <v>119</v>
      </c>
      <c r="H30" s="4">
        <v>148</v>
      </c>
      <c r="I30" s="9">
        <f t="shared" si="1"/>
        <v>1375</v>
      </c>
      <c r="J30" s="48">
        <v>30</v>
      </c>
      <c r="K30" s="58">
        <v>252</v>
      </c>
      <c r="L30" s="4"/>
      <c r="M30" s="10">
        <f t="shared" si="2"/>
        <v>252</v>
      </c>
      <c r="N30" s="59">
        <v>44</v>
      </c>
      <c r="O30" s="58">
        <v>163</v>
      </c>
      <c r="P30" s="4">
        <v>138</v>
      </c>
      <c r="Q30" s="10">
        <f t="shared" si="3"/>
        <v>301</v>
      </c>
      <c r="R30" s="63">
        <v>43</v>
      </c>
      <c r="S30" s="68">
        <v>861</v>
      </c>
      <c r="T30" s="4">
        <v>103</v>
      </c>
      <c r="U30" s="10">
        <f t="shared" si="4"/>
        <v>964</v>
      </c>
      <c r="V30" s="63">
        <v>15</v>
      </c>
    </row>
    <row r="31" spans="1:22" ht="15" customHeight="1">
      <c r="A31" s="9">
        <v>29</v>
      </c>
      <c r="B31" s="11" t="s">
        <v>36</v>
      </c>
      <c r="C31" s="12" t="s">
        <v>33</v>
      </c>
      <c r="D31" s="18">
        <f t="shared" si="0"/>
        <v>2864</v>
      </c>
      <c r="E31" s="46">
        <v>1310</v>
      </c>
      <c r="F31" s="4">
        <v>149</v>
      </c>
      <c r="G31" s="4">
        <v>101</v>
      </c>
      <c r="H31" s="4">
        <v>315</v>
      </c>
      <c r="I31" s="9">
        <f t="shared" si="1"/>
        <v>1875</v>
      </c>
      <c r="J31" s="48">
        <v>26</v>
      </c>
      <c r="K31" s="58">
        <v>278</v>
      </c>
      <c r="L31" s="4">
        <v>134</v>
      </c>
      <c r="M31" s="10">
        <f t="shared" si="2"/>
        <v>412</v>
      </c>
      <c r="N31" s="59">
        <v>33</v>
      </c>
      <c r="O31" s="58">
        <v>304</v>
      </c>
      <c r="P31" s="4">
        <v>84</v>
      </c>
      <c r="Q31" s="10">
        <f t="shared" si="3"/>
        <v>388</v>
      </c>
      <c r="R31" s="63">
        <v>37</v>
      </c>
      <c r="S31" s="50">
        <v>137</v>
      </c>
      <c r="T31" s="4">
        <v>52</v>
      </c>
      <c r="U31" s="10">
        <f t="shared" si="4"/>
        <v>189</v>
      </c>
      <c r="V31" s="63">
        <v>37</v>
      </c>
    </row>
    <row r="32" spans="1:22" ht="15" customHeight="1">
      <c r="A32" s="9">
        <v>30</v>
      </c>
      <c r="B32" s="11" t="s">
        <v>44</v>
      </c>
      <c r="C32" s="12" t="s">
        <v>33</v>
      </c>
      <c r="D32" s="18">
        <f t="shared" si="0"/>
        <v>2780</v>
      </c>
      <c r="E32" s="46">
        <v>1320</v>
      </c>
      <c r="F32" s="4">
        <v>97</v>
      </c>
      <c r="G32" s="4">
        <v>93</v>
      </c>
      <c r="H32" s="4">
        <v>68</v>
      </c>
      <c r="I32" s="9">
        <f t="shared" si="1"/>
        <v>1578</v>
      </c>
      <c r="J32" s="48">
        <v>28</v>
      </c>
      <c r="K32" s="58">
        <v>449</v>
      </c>
      <c r="L32" s="4">
        <v>82</v>
      </c>
      <c r="M32" s="10">
        <f t="shared" si="2"/>
        <v>531</v>
      </c>
      <c r="N32" s="59">
        <v>28</v>
      </c>
      <c r="O32" s="58">
        <v>539</v>
      </c>
      <c r="P32" s="4">
        <v>76</v>
      </c>
      <c r="Q32" s="10">
        <f t="shared" si="3"/>
        <v>615</v>
      </c>
      <c r="R32" s="63">
        <v>29</v>
      </c>
      <c r="S32" s="69">
        <v>56</v>
      </c>
      <c r="T32" s="4"/>
      <c r="U32" s="10">
        <f t="shared" si="4"/>
        <v>56</v>
      </c>
      <c r="V32" s="63">
        <v>51</v>
      </c>
    </row>
    <row r="33" spans="1:22" ht="15" customHeight="1">
      <c r="A33" s="9">
        <v>31</v>
      </c>
      <c r="B33" s="11" t="s">
        <v>37</v>
      </c>
      <c r="C33" s="12" t="s">
        <v>85</v>
      </c>
      <c r="D33" s="18">
        <f t="shared" si="0"/>
        <v>2526</v>
      </c>
      <c r="E33" s="46">
        <v>684</v>
      </c>
      <c r="F33" s="4">
        <v>222</v>
      </c>
      <c r="G33" s="4">
        <v>268</v>
      </c>
      <c r="H33" s="4">
        <v>158</v>
      </c>
      <c r="I33" s="9">
        <f t="shared" si="1"/>
        <v>1332</v>
      </c>
      <c r="J33" s="48">
        <v>31</v>
      </c>
      <c r="K33" s="58">
        <v>193</v>
      </c>
      <c r="L33" s="4">
        <v>107</v>
      </c>
      <c r="M33" s="10">
        <f t="shared" si="2"/>
        <v>300</v>
      </c>
      <c r="N33" s="59">
        <v>42</v>
      </c>
      <c r="O33" s="58">
        <v>327</v>
      </c>
      <c r="P33" s="4">
        <v>240</v>
      </c>
      <c r="Q33" s="10">
        <f t="shared" si="3"/>
        <v>567</v>
      </c>
      <c r="R33" s="63">
        <v>30</v>
      </c>
      <c r="S33" s="69">
        <v>151</v>
      </c>
      <c r="T33" s="4">
        <v>176</v>
      </c>
      <c r="U33" s="10">
        <f t="shared" si="4"/>
        <v>327</v>
      </c>
      <c r="V33" s="63">
        <v>30</v>
      </c>
    </row>
    <row r="34" spans="1:22" ht="15" customHeight="1">
      <c r="A34" s="9">
        <v>32</v>
      </c>
      <c r="B34" s="11" t="s">
        <v>41</v>
      </c>
      <c r="C34" s="12" t="s">
        <v>17</v>
      </c>
      <c r="D34" s="18">
        <f t="shared" si="0"/>
        <v>2424</v>
      </c>
      <c r="E34" s="46">
        <v>640</v>
      </c>
      <c r="F34" s="4">
        <v>273</v>
      </c>
      <c r="G34" s="4">
        <v>148</v>
      </c>
      <c r="H34" s="4">
        <v>268</v>
      </c>
      <c r="I34" s="9">
        <f t="shared" si="1"/>
        <v>1329</v>
      </c>
      <c r="J34" s="48">
        <v>32</v>
      </c>
      <c r="K34" s="58">
        <v>127</v>
      </c>
      <c r="L34" s="4">
        <v>185</v>
      </c>
      <c r="M34" s="10">
        <f t="shared" si="2"/>
        <v>312</v>
      </c>
      <c r="N34" s="59">
        <v>41</v>
      </c>
      <c r="O34" s="58">
        <v>291</v>
      </c>
      <c r="P34" s="4">
        <v>169</v>
      </c>
      <c r="Q34" s="10">
        <f t="shared" si="3"/>
        <v>460</v>
      </c>
      <c r="R34" s="63">
        <v>35</v>
      </c>
      <c r="S34" s="50">
        <v>280</v>
      </c>
      <c r="T34" s="4">
        <v>43</v>
      </c>
      <c r="U34" s="10">
        <f t="shared" si="4"/>
        <v>323</v>
      </c>
      <c r="V34" s="63">
        <v>31</v>
      </c>
    </row>
    <row r="35" spans="1:22" ht="15" customHeight="1">
      <c r="A35" s="9">
        <v>33</v>
      </c>
      <c r="B35" s="11" t="s">
        <v>86</v>
      </c>
      <c r="C35" s="12" t="s">
        <v>33</v>
      </c>
      <c r="D35" s="18">
        <f aca="true" t="shared" si="5" ref="D35:D66">I35+M35+Q35+U35</f>
        <v>2234</v>
      </c>
      <c r="E35" s="46">
        <v>720</v>
      </c>
      <c r="F35" s="4">
        <v>114</v>
      </c>
      <c r="G35" s="4">
        <v>110</v>
      </c>
      <c r="H35" s="4">
        <v>138</v>
      </c>
      <c r="I35" s="9">
        <f aca="true" t="shared" si="6" ref="I35:I66">SUM(E35:H35)</f>
        <v>1082</v>
      </c>
      <c r="J35" s="48">
        <v>35</v>
      </c>
      <c r="K35" s="58">
        <v>306</v>
      </c>
      <c r="L35" s="4">
        <v>163</v>
      </c>
      <c r="M35" s="10">
        <f aca="true" t="shared" si="7" ref="M35:M66">K35+L35</f>
        <v>469</v>
      </c>
      <c r="N35" s="59">
        <v>31</v>
      </c>
      <c r="O35" s="58">
        <v>160</v>
      </c>
      <c r="P35" s="4">
        <v>391</v>
      </c>
      <c r="Q35" s="10">
        <f aca="true" t="shared" si="8" ref="Q35:Q66">O35+P35</f>
        <v>551</v>
      </c>
      <c r="R35" s="63">
        <v>31</v>
      </c>
      <c r="S35" s="50">
        <v>40</v>
      </c>
      <c r="T35" s="4">
        <v>92</v>
      </c>
      <c r="U35" s="7">
        <f aca="true" t="shared" si="9" ref="U35:U66">S35+T35</f>
        <v>132</v>
      </c>
      <c r="V35" s="63">
        <v>41</v>
      </c>
    </row>
    <row r="36" spans="1:22" ht="15" customHeight="1">
      <c r="A36" s="9">
        <v>34</v>
      </c>
      <c r="B36" s="11" t="s">
        <v>58</v>
      </c>
      <c r="C36" s="12" t="s">
        <v>9</v>
      </c>
      <c r="D36" s="18">
        <f t="shared" si="5"/>
        <v>2176</v>
      </c>
      <c r="E36" s="46">
        <v>1131</v>
      </c>
      <c r="F36" s="7"/>
      <c r="G36" s="7"/>
      <c r="H36" s="7"/>
      <c r="I36" s="9">
        <f t="shared" si="6"/>
        <v>1131</v>
      </c>
      <c r="J36" s="48">
        <v>34</v>
      </c>
      <c r="K36" s="58">
        <v>316</v>
      </c>
      <c r="L36" s="7"/>
      <c r="M36" s="10">
        <f t="shared" si="7"/>
        <v>316</v>
      </c>
      <c r="N36" s="59">
        <v>40</v>
      </c>
      <c r="O36" s="58">
        <v>355</v>
      </c>
      <c r="P36" s="7"/>
      <c r="Q36" s="10">
        <f t="shared" si="8"/>
        <v>355</v>
      </c>
      <c r="R36" s="63">
        <v>38</v>
      </c>
      <c r="S36" s="50">
        <v>374</v>
      </c>
      <c r="T36" s="7"/>
      <c r="U36" s="10">
        <f t="shared" si="9"/>
        <v>374</v>
      </c>
      <c r="V36" s="63">
        <v>28</v>
      </c>
    </row>
    <row r="37" spans="1:22" ht="15" customHeight="1">
      <c r="A37" s="9">
        <v>35</v>
      </c>
      <c r="B37" s="11" t="s">
        <v>43</v>
      </c>
      <c r="C37" s="12" t="s">
        <v>33</v>
      </c>
      <c r="D37" s="18">
        <f t="shared" si="5"/>
        <v>2071</v>
      </c>
      <c r="E37" s="46">
        <v>1014</v>
      </c>
      <c r="F37" s="7"/>
      <c r="G37" s="7"/>
      <c r="H37" s="7"/>
      <c r="I37" s="9">
        <f t="shared" si="6"/>
        <v>1014</v>
      </c>
      <c r="J37" s="48">
        <v>37</v>
      </c>
      <c r="K37" s="58">
        <v>484</v>
      </c>
      <c r="L37" s="7"/>
      <c r="M37" s="10">
        <f t="shared" si="7"/>
        <v>484</v>
      </c>
      <c r="N37" s="59">
        <v>30</v>
      </c>
      <c r="O37" s="58">
        <v>310</v>
      </c>
      <c r="P37" s="7"/>
      <c r="Q37" s="10">
        <f t="shared" si="8"/>
        <v>310</v>
      </c>
      <c r="R37" s="63">
        <v>42</v>
      </c>
      <c r="S37" s="68">
        <v>263</v>
      </c>
      <c r="T37" s="7"/>
      <c r="U37" s="10">
        <f t="shared" si="9"/>
        <v>263</v>
      </c>
      <c r="V37" s="63">
        <v>32</v>
      </c>
    </row>
    <row r="38" spans="1:22" ht="15" customHeight="1">
      <c r="A38" s="9">
        <v>36</v>
      </c>
      <c r="B38" s="11" t="s">
        <v>45</v>
      </c>
      <c r="C38" s="12" t="s">
        <v>33</v>
      </c>
      <c r="D38" s="18">
        <f t="shared" si="5"/>
        <v>2032</v>
      </c>
      <c r="E38" s="46">
        <v>517</v>
      </c>
      <c r="F38" s="4">
        <v>82</v>
      </c>
      <c r="G38" s="4">
        <v>84</v>
      </c>
      <c r="H38" s="4">
        <v>93</v>
      </c>
      <c r="I38" s="9">
        <f t="shared" si="6"/>
        <v>776</v>
      </c>
      <c r="J38" s="49">
        <v>43</v>
      </c>
      <c r="K38" s="58">
        <v>350</v>
      </c>
      <c r="L38" s="4">
        <v>90</v>
      </c>
      <c r="M38" s="10">
        <f t="shared" si="7"/>
        <v>440</v>
      </c>
      <c r="N38" s="59">
        <v>32</v>
      </c>
      <c r="O38" s="58">
        <v>645</v>
      </c>
      <c r="P38" s="4">
        <v>128</v>
      </c>
      <c r="Q38" s="10">
        <f t="shared" si="8"/>
        <v>773</v>
      </c>
      <c r="R38" s="63">
        <v>21</v>
      </c>
      <c r="S38" s="50">
        <v>9</v>
      </c>
      <c r="T38" s="4">
        <v>34</v>
      </c>
      <c r="U38" s="10">
        <f t="shared" si="9"/>
        <v>43</v>
      </c>
      <c r="V38" s="63">
        <v>54</v>
      </c>
    </row>
    <row r="39" spans="1:22" ht="15" customHeight="1">
      <c r="A39" s="9">
        <v>37</v>
      </c>
      <c r="B39" s="11" t="s">
        <v>50</v>
      </c>
      <c r="C39" s="12" t="s">
        <v>33</v>
      </c>
      <c r="D39" s="18">
        <f t="shared" si="5"/>
        <v>1988</v>
      </c>
      <c r="E39" s="46">
        <v>1040</v>
      </c>
      <c r="F39" s="7"/>
      <c r="G39" s="7"/>
      <c r="H39" s="7"/>
      <c r="I39" s="9">
        <f t="shared" si="6"/>
        <v>1040</v>
      </c>
      <c r="J39" s="49">
        <v>36</v>
      </c>
      <c r="K39" s="58">
        <v>145</v>
      </c>
      <c r="L39" s="7"/>
      <c r="M39" s="10">
        <f t="shared" si="7"/>
        <v>145</v>
      </c>
      <c r="N39" s="59">
        <v>47</v>
      </c>
      <c r="O39" s="58">
        <v>688</v>
      </c>
      <c r="P39" s="7"/>
      <c r="Q39" s="10">
        <f t="shared" si="8"/>
        <v>688</v>
      </c>
      <c r="R39" s="63">
        <v>28</v>
      </c>
      <c r="S39" s="68">
        <v>115</v>
      </c>
      <c r="T39" s="7"/>
      <c r="U39" s="10">
        <f t="shared" si="9"/>
        <v>115</v>
      </c>
      <c r="V39" s="63">
        <v>43</v>
      </c>
    </row>
    <row r="40" spans="1:22" ht="15" customHeight="1">
      <c r="A40" s="9">
        <v>38</v>
      </c>
      <c r="B40" s="11" t="s">
        <v>42</v>
      </c>
      <c r="C40" s="12" t="s">
        <v>19</v>
      </c>
      <c r="D40" s="18">
        <f t="shared" si="5"/>
        <v>1870</v>
      </c>
      <c r="E40" s="46">
        <v>1242</v>
      </c>
      <c r="F40" s="7"/>
      <c r="G40" s="7"/>
      <c r="H40" s="7"/>
      <c r="I40" s="9">
        <f t="shared" si="6"/>
        <v>1242</v>
      </c>
      <c r="J40" s="48">
        <v>33</v>
      </c>
      <c r="K40" s="58">
        <v>342</v>
      </c>
      <c r="L40" s="7"/>
      <c r="M40" s="10">
        <f t="shared" si="7"/>
        <v>342</v>
      </c>
      <c r="N40" s="59">
        <v>37</v>
      </c>
      <c r="O40" s="58">
        <v>286</v>
      </c>
      <c r="P40" s="7"/>
      <c r="Q40" s="10">
        <f t="shared" si="8"/>
        <v>286</v>
      </c>
      <c r="R40" s="63">
        <v>45</v>
      </c>
      <c r="S40" s="50">
        <v>0</v>
      </c>
      <c r="T40" s="7"/>
      <c r="U40" s="10">
        <f t="shared" si="9"/>
        <v>0</v>
      </c>
      <c r="V40" s="63"/>
    </row>
    <row r="41" spans="1:22" ht="15" customHeight="1">
      <c r="A41" s="9">
        <v>39</v>
      </c>
      <c r="B41" s="11" t="s">
        <v>51</v>
      </c>
      <c r="C41" s="12" t="s">
        <v>33</v>
      </c>
      <c r="D41" s="18">
        <f t="shared" si="5"/>
        <v>1744</v>
      </c>
      <c r="E41" s="46">
        <v>605</v>
      </c>
      <c r="F41" s="7"/>
      <c r="G41" s="7"/>
      <c r="H41" s="7"/>
      <c r="I41" s="9">
        <f t="shared" si="6"/>
        <v>605</v>
      </c>
      <c r="J41" s="48">
        <v>52</v>
      </c>
      <c r="K41" s="58">
        <v>604</v>
      </c>
      <c r="L41" s="7"/>
      <c r="M41" s="10">
        <f t="shared" si="7"/>
        <v>604</v>
      </c>
      <c r="N41" s="59">
        <v>27</v>
      </c>
      <c r="O41" s="58">
        <v>127</v>
      </c>
      <c r="P41" s="7"/>
      <c r="Q41" s="10">
        <f t="shared" si="8"/>
        <v>127</v>
      </c>
      <c r="R41" s="63">
        <v>53</v>
      </c>
      <c r="S41" s="50">
        <v>408</v>
      </c>
      <c r="T41" s="7"/>
      <c r="U41" s="10">
        <f t="shared" si="9"/>
        <v>408</v>
      </c>
      <c r="V41" s="63">
        <v>26</v>
      </c>
    </row>
    <row r="42" spans="1:22" ht="15" customHeight="1">
      <c r="A42" s="9">
        <v>40</v>
      </c>
      <c r="B42" s="11" t="s">
        <v>61</v>
      </c>
      <c r="C42" s="12" t="s">
        <v>19</v>
      </c>
      <c r="D42" s="18">
        <f t="shared" si="5"/>
        <v>1646</v>
      </c>
      <c r="E42" s="46">
        <v>775</v>
      </c>
      <c r="F42" s="7"/>
      <c r="G42" s="7"/>
      <c r="H42" s="7"/>
      <c r="I42" s="9">
        <f t="shared" si="6"/>
        <v>775</v>
      </c>
      <c r="J42" s="48">
        <v>44</v>
      </c>
      <c r="K42" s="58">
        <v>320</v>
      </c>
      <c r="L42" s="7"/>
      <c r="M42" s="10">
        <f t="shared" si="7"/>
        <v>320</v>
      </c>
      <c r="N42" s="59">
        <v>38</v>
      </c>
      <c r="O42" s="58">
        <v>479</v>
      </c>
      <c r="P42" s="7"/>
      <c r="Q42" s="10">
        <f t="shared" si="8"/>
        <v>479</v>
      </c>
      <c r="R42" s="63">
        <v>34</v>
      </c>
      <c r="S42" s="69">
        <v>72</v>
      </c>
      <c r="T42" s="7"/>
      <c r="U42" s="10">
        <f t="shared" si="9"/>
        <v>72</v>
      </c>
      <c r="V42" s="63">
        <v>49</v>
      </c>
    </row>
    <row r="43" spans="1:22" ht="15" customHeight="1">
      <c r="A43" s="9">
        <v>41</v>
      </c>
      <c r="B43" s="11" t="s">
        <v>57</v>
      </c>
      <c r="C43" s="12" t="s">
        <v>17</v>
      </c>
      <c r="D43" s="18">
        <f t="shared" si="5"/>
        <v>1551</v>
      </c>
      <c r="E43" s="46">
        <v>838</v>
      </c>
      <c r="F43" s="5"/>
      <c r="G43" s="7"/>
      <c r="H43" s="7"/>
      <c r="I43" s="9">
        <f t="shared" si="6"/>
        <v>838</v>
      </c>
      <c r="J43" s="48">
        <v>41</v>
      </c>
      <c r="K43" s="58">
        <v>396</v>
      </c>
      <c r="L43" s="5"/>
      <c r="M43" s="10">
        <f t="shared" si="7"/>
        <v>396</v>
      </c>
      <c r="N43" s="59">
        <v>34</v>
      </c>
      <c r="O43" s="58">
        <v>79</v>
      </c>
      <c r="P43" s="5"/>
      <c r="Q43" s="10">
        <f t="shared" si="8"/>
        <v>79</v>
      </c>
      <c r="R43" s="63">
        <v>57</v>
      </c>
      <c r="S43" s="69">
        <v>238</v>
      </c>
      <c r="T43" s="7"/>
      <c r="U43" s="10">
        <f t="shared" si="9"/>
        <v>238</v>
      </c>
      <c r="V43" s="63">
        <v>33</v>
      </c>
    </row>
    <row r="44" spans="1:22" ht="15" customHeight="1">
      <c r="A44" s="9">
        <v>42</v>
      </c>
      <c r="B44" s="11" t="s">
        <v>40</v>
      </c>
      <c r="C44" s="12" t="s">
        <v>33</v>
      </c>
      <c r="D44" s="18">
        <f t="shared" si="5"/>
        <v>1513</v>
      </c>
      <c r="E44" s="46">
        <v>753</v>
      </c>
      <c r="F44" s="7"/>
      <c r="G44" s="7"/>
      <c r="H44" s="7"/>
      <c r="I44" s="9">
        <f t="shared" si="6"/>
        <v>753</v>
      </c>
      <c r="J44" s="48">
        <v>46</v>
      </c>
      <c r="K44" s="58">
        <v>183</v>
      </c>
      <c r="L44" s="7"/>
      <c r="M44" s="10">
        <f t="shared" si="7"/>
        <v>183</v>
      </c>
      <c r="N44" s="59">
        <v>45</v>
      </c>
      <c r="O44" s="58">
        <v>402</v>
      </c>
      <c r="P44" s="7"/>
      <c r="Q44" s="10">
        <f t="shared" si="8"/>
        <v>402</v>
      </c>
      <c r="R44" s="63">
        <v>36</v>
      </c>
      <c r="S44" s="69">
        <v>175</v>
      </c>
      <c r="T44" s="7"/>
      <c r="U44" s="10">
        <f t="shared" si="9"/>
        <v>175</v>
      </c>
      <c r="V44" s="63">
        <v>39</v>
      </c>
    </row>
    <row r="45" spans="1:22" ht="15" customHeight="1">
      <c r="A45" s="9">
        <v>43</v>
      </c>
      <c r="B45" s="11" t="s">
        <v>60</v>
      </c>
      <c r="C45" s="12" t="s">
        <v>19</v>
      </c>
      <c r="D45" s="18">
        <f t="shared" si="5"/>
        <v>1472</v>
      </c>
      <c r="E45" s="46">
        <v>758</v>
      </c>
      <c r="F45" s="7"/>
      <c r="G45" s="7"/>
      <c r="H45" s="7"/>
      <c r="I45" s="9">
        <f t="shared" si="6"/>
        <v>758</v>
      </c>
      <c r="J45" s="48">
        <v>45</v>
      </c>
      <c r="K45" s="58">
        <v>375</v>
      </c>
      <c r="L45" s="7"/>
      <c r="M45" s="10">
        <f t="shared" si="7"/>
        <v>375</v>
      </c>
      <c r="N45" s="59">
        <v>35</v>
      </c>
      <c r="O45" s="58">
        <v>339</v>
      </c>
      <c r="P45" s="7"/>
      <c r="Q45" s="10">
        <f t="shared" si="8"/>
        <v>339</v>
      </c>
      <c r="R45" s="63">
        <v>40</v>
      </c>
      <c r="S45" s="50">
        <v>0</v>
      </c>
      <c r="T45" s="7"/>
      <c r="U45" s="10">
        <f t="shared" si="9"/>
        <v>0</v>
      </c>
      <c r="V45" s="63"/>
    </row>
    <row r="46" spans="1:22" ht="15" customHeight="1">
      <c r="A46" s="9">
        <v>44</v>
      </c>
      <c r="B46" s="11" t="s">
        <v>72</v>
      </c>
      <c r="C46" s="12" t="s">
        <v>19</v>
      </c>
      <c r="D46" s="18">
        <f t="shared" si="5"/>
        <v>1459</v>
      </c>
      <c r="E46" s="46">
        <v>976</v>
      </c>
      <c r="F46" s="7"/>
      <c r="G46" s="7"/>
      <c r="H46" s="7"/>
      <c r="I46" s="9">
        <f t="shared" si="6"/>
        <v>976</v>
      </c>
      <c r="J46" s="48">
        <v>38</v>
      </c>
      <c r="K46" s="58">
        <v>320</v>
      </c>
      <c r="L46" s="7"/>
      <c r="M46" s="10">
        <f t="shared" si="7"/>
        <v>320</v>
      </c>
      <c r="N46" s="59">
        <v>38</v>
      </c>
      <c r="O46" s="58">
        <v>163</v>
      </c>
      <c r="P46" s="7"/>
      <c r="Q46" s="10">
        <f t="shared" si="8"/>
        <v>163</v>
      </c>
      <c r="R46" s="63">
        <v>50</v>
      </c>
      <c r="S46" s="69">
        <v>0</v>
      </c>
      <c r="T46" s="7"/>
      <c r="U46" s="10">
        <f t="shared" si="9"/>
        <v>0</v>
      </c>
      <c r="V46" s="63"/>
    </row>
    <row r="47" spans="1:22" ht="15" customHeight="1">
      <c r="A47" s="9">
        <v>45</v>
      </c>
      <c r="B47" s="11" t="s">
        <v>89</v>
      </c>
      <c r="C47" s="12" t="s">
        <v>85</v>
      </c>
      <c r="D47" s="18">
        <f t="shared" si="5"/>
        <v>1444</v>
      </c>
      <c r="E47" s="46">
        <v>384</v>
      </c>
      <c r="F47" s="4">
        <v>90</v>
      </c>
      <c r="G47" s="4">
        <v>61</v>
      </c>
      <c r="H47" s="4">
        <v>61</v>
      </c>
      <c r="I47" s="9">
        <f t="shared" si="6"/>
        <v>596</v>
      </c>
      <c r="J47" s="48">
        <v>53</v>
      </c>
      <c r="K47" s="50">
        <v>200</v>
      </c>
      <c r="L47" s="4">
        <v>98</v>
      </c>
      <c r="M47" s="10">
        <f t="shared" si="7"/>
        <v>298</v>
      </c>
      <c r="N47" s="59">
        <v>43</v>
      </c>
      <c r="O47" s="58">
        <v>377</v>
      </c>
      <c r="P47" s="4">
        <v>148</v>
      </c>
      <c r="Q47" s="10">
        <f t="shared" si="8"/>
        <v>525</v>
      </c>
      <c r="R47" s="63">
        <v>32</v>
      </c>
      <c r="S47" s="50">
        <v>0</v>
      </c>
      <c r="T47" s="4">
        <v>25</v>
      </c>
      <c r="U47" s="10">
        <f t="shared" si="9"/>
        <v>25</v>
      </c>
      <c r="V47" s="63">
        <v>57</v>
      </c>
    </row>
    <row r="48" spans="1:22" ht="15" customHeight="1">
      <c r="A48" s="9">
        <v>46</v>
      </c>
      <c r="B48" s="11" t="s">
        <v>78</v>
      </c>
      <c r="C48" s="17" t="s">
        <v>9</v>
      </c>
      <c r="D48" s="18">
        <f t="shared" si="5"/>
        <v>1411</v>
      </c>
      <c r="E48" s="46">
        <v>647</v>
      </c>
      <c r="F48" s="7"/>
      <c r="G48" s="7"/>
      <c r="H48" s="7"/>
      <c r="I48" s="9">
        <f t="shared" si="6"/>
        <v>647</v>
      </c>
      <c r="J48" s="48">
        <v>49</v>
      </c>
      <c r="K48" s="58">
        <v>375</v>
      </c>
      <c r="L48" s="7"/>
      <c r="M48" s="10">
        <f t="shared" si="7"/>
        <v>375</v>
      </c>
      <c r="N48" s="59">
        <v>35</v>
      </c>
      <c r="O48" s="58">
        <v>182</v>
      </c>
      <c r="P48" s="7"/>
      <c r="Q48" s="10">
        <f t="shared" si="8"/>
        <v>182</v>
      </c>
      <c r="R48" s="63">
        <v>49</v>
      </c>
      <c r="S48" s="69">
        <v>207</v>
      </c>
      <c r="T48" s="7"/>
      <c r="U48" s="10">
        <f t="shared" si="9"/>
        <v>207</v>
      </c>
      <c r="V48" s="63">
        <v>35</v>
      </c>
    </row>
    <row r="49" spans="1:22" ht="15.75">
      <c r="A49" s="9">
        <v>47</v>
      </c>
      <c r="B49" s="11" t="s">
        <v>63</v>
      </c>
      <c r="C49" s="12" t="s">
        <v>15</v>
      </c>
      <c r="D49" s="18">
        <f t="shared" si="5"/>
        <v>1393</v>
      </c>
      <c r="E49" s="46">
        <v>408</v>
      </c>
      <c r="F49" s="4">
        <v>168</v>
      </c>
      <c r="G49" s="4">
        <v>240</v>
      </c>
      <c r="H49" s="4">
        <v>119</v>
      </c>
      <c r="I49" s="9">
        <f t="shared" si="6"/>
        <v>935</v>
      </c>
      <c r="J49" s="48">
        <v>39</v>
      </c>
      <c r="K49" s="50">
        <v>69</v>
      </c>
      <c r="L49" s="4"/>
      <c r="M49" s="10">
        <f t="shared" si="7"/>
        <v>69</v>
      </c>
      <c r="N49" s="59">
        <v>52</v>
      </c>
      <c r="O49" s="58">
        <v>249</v>
      </c>
      <c r="P49" s="4">
        <v>101</v>
      </c>
      <c r="Q49" s="10">
        <f t="shared" si="8"/>
        <v>350</v>
      </c>
      <c r="R49" s="63">
        <v>39</v>
      </c>
      <c r="S49" s="50">
        <v>39</v>
      </c>
      <c r="T49" s="4"/>
      <c r="U49" s="10">
        <f t="shared" si="9"/>
        <v>39</v>
      </c>
      <c r="V49" s="63">
        <v>55</v>
      </c>
    </row>
    <row r="50" spans="1:22" ht="15.75">
      <c r="A50" s="9">
        <v>48</v>
      </c>
      <c r="B50" s="11" t="s">
        <v>62</v>
      </c>
      <c r="C50" s="12" t="s">
        <v>97</v>
      </c>
      <c r="D50" s="18">
        <f t="shared" si="5"/>
        <v>1284</v>
      </c>
      <c r="E50" s="46">
        <v>902</v>
      </c>
      <c r="F50" s="7"/>
      <c r="G50" s="7"/>
      <c r="H50" s="7"/>
      <c r="I50" s="9">
        <f t="shared" si="6"/>
        <v>902</v>
      </c>
      <c r="J50" s="48">
        <v>40</v>
      </c>
      <c r="K50" s="58">
        <v>80</v>
      </c>
      <c r="L50" s="7"/>
      <c r="M50" s="10">
        <f t="shared" si="7"/>
        <v>80</v>
      </c>
      <c r="N50" s="59">
        <v>51</v>
      </c>
      <c r="O50" s="58">
        <v>121</v>
      </c>
      <c r="P50" s="7"/>
      <c r="Q50" s="10">
        <f t="shared" si="8"/>
        <v>121</v>
      </c>
      <c r="R50" s="63">
        <v>55</v>
      </c>
      <c r="S50" s="50">
        <v>181</v>
      </c>
      <c r="T50" s="7"/>
      <c r="U50" s="10">
        <f t="shared" si="9"/>
        <v>181</v>
      </c>
      <c r="V50" s="63">
        <v>38</v>
      </c>
    </row>
    <row r="51" spans="1:22" ht="15.75">
      <c r="A51" s="9">
        <v>49</v>
      </c>
      <c r="B51" s="11" t="s">
        <v>87</v>
      </c>
      <c r="C51" s="12" t="s">
        <v>55</v>
      </c>
      <c r="D51" s="18">
        <f t="shared" si="5"/>
        <v>1200</v>
      </c>
      <c r="E51" s="46">
        <v>622</v>
      </c>
      <c r="F51" s="5"/>
      <c r="G51" s="7"/>
      <c r="H51" s="7"/>
      <c r="I51" s="9">
        <f t="shared" si="6"/>
        <v>622</v>
      </c>
      <c r="J51" s="48">
        <v>51</v>
      </c>
      <c r="K51" s="58">
        <v>157</v>
      </c>
      <c r="L51" s="5"/>
      <c r="M51" s="10">
        <f t="shared" si="7"/>
        <v>157</v>
      </c>
      <c r="N51" s="59">
        <v>46</v>
      </c>
      <c r="O51" s="58">
        <v>326</v>
      </c>
      <c r="P51" s="6"/>
      <c r="Q51" s="10">
        <f t="shared" si="8"/>
        <v>326</v>
      </c>
      <c r="R51" s="63">
        <v>41</v>
      </c>
      <c r="S51" s="69">
        <v>95</v>
      </c>
      <c r="T51" s="5"/>
      <c r="U51" s="10">
        <f t="shared" si="9"/>
        <v>95</v>
      </c>
      <c r="V51" s="63">
        <v>45</v>
      </c>
    </row>
    <row r="52" spans="1:22" ht="15.75">
      <c r="A52" s="9">
        <v>50</v>
      </c>
      <c r="B52" s="11" t="s">
        <v>88</v>
      </c>
      <c r="C52" s="12" t="s">
        <v>55</v>
      </c>
      <c r="D52" s="18">
        <f t="shared" si="5"/>
        <v>1138</v>
      </c>
      <c r="E52" s="46">
        <v>737</v>
      </c>
      <c r="F52" s="5"/>
      <c r="G52" s="7"/>
      <c r="H52" s="7"/>
      <c r="I52" s="9">
        <f t="shared" si="6"/>
        <v>737</v>
      </c>
      <c r="J52" s="48">
        <v>48</v>
      </c>
      <c r="K52" s="58">
        <v>136</v>
      </c>
      <c r="L52" s="5"/>
      <c r="M52" s="10">
        <f t="shared" si="7"/>
        <v>136</v>
      </c>
      <c r="N52" s="59">
        <v>48</v>
      </c>
      <c r="O52" s="58">
        <v>265</v>
      </c>
      <c r="P52" s="5"/>
      <c r="Q52" s="10">
        <f t="shared" si="8"/>
        <v>265</v>
      </c>
      <c r="R52" s="63">
        <v>46</v>
      </c>
      <c r="S52" s="69">
        <v>0</v>
      </c>
      <c r="T52" s="5"/>
      <c r="U52" s="10">
        <f t="shared" si="9"/>
        <v>0</v>
      </c>
      <c r="V52" s="63"/>
    </row>
    <row r="53" spans="1:22" ht="15.75">
      <c r="A53" s="9">
        <v>51</v>
      </c>
      <c r="B53" s="11" t="s">
        <v>67</v>
      </c>
      <c r="C53" s="12" t="s">
        <v>9</v>
      </c>
      <c r="D53" s="18">
        <f t="shared" si="5"/>
        <v>1131</v>
      </c>
      <c r="E53" s="46">
        <v>747</v>
      </c>
      <c r="F53" s="5"/>
      <c r="G53" s="7"/>
      <c r="H53" s="7"/>
      <c r="I53" s="9">
        <f t="shared" si="6"/>
        <v>747</v>
      </c>
      <c r="J53" s="48">
        <v>47</v>
      </c>
      <c r="K53" s="58">
        <v>115</v>
      </c>
      <c r="L53" s="7"/>
      <c r="M53" s="10">
        <f t="shared" si="7"/>
        <v>115</v>
      </c>
      <c r="N53" s="59">
        <v>49</v>
      </c>
      <c r="O53" s="58">
        <v>142</v>
      </c>
      <c r="P53" s="6"/>
      <c r="Q53" s="10">
        <f t="shared" si="8"/>
        <v>142</v>
      </c>
      <c r="R53" s="63">
        <v>51</v>
      </c>
      <c r="S53" s="68">
        <v>127</v>
      </c>
      <c r="T53" s="7"/>
      <c r="U53" s="10">
        <f t="shared" si="9"/>
        <v>127</v>
      </c>
      <c r="V53" s="63">
        <v>42</v>
      </c>
    </row>
    <row r="54" spans="1:22" ht="15.75">
      <c r="A54" s="9">
        <v>52</v>
      </c>
      <c r="B54" s="11" t="s">
        <v>52</v>
      </c>
      <c r="C54" s="12" t="s">
        <v>97</v>
      </c>
      <c r="D54" s="18">
        <f t="shared" si="5"/>
        <v>1083</v>
      </c>
      <c r="E54" s="46">
        <v>786</v>
      </c>
      <c r="F54" s="7"/>
      <c r="G54" s="7"/>
      <c r="H54" s="7"/>
      <c r="I54" s="9">
        <f t="shared" si="6"/>
        <v>786</v>
      </c>
      <c r="J54" s="48">
        <v>42</v>
      </c>
      <c r="K54" s="58">
        <v>0</v>
      </c>
      <c r="L54" s="7"/>
      <c r="M54" s="10">
        <f t="shared" si="7"/>
        <v>0</v>
      </c>
      <c r="N54" s="59"/>
      <c r="O54" s="58">
        <v>223</v>
      </c>
      <c r="P54" s="7"/>
      <c r="Q54" s="7">
        <f t="shared" si="8"/>
        <v>223</v>
      </c>
      <c r="R54" s="63">
        <v>48</v>
      </c>
      <c r="S54" s="50">
        <v>74</v>
      </c>
      <c r="T54" s="7"/>
      <c r="U54" s="10">
        <f t="shared" si="9"/>
        <v>74</v>
      </c>
      <c r="V54" s="63">
        <v>48</v>
      </c>
    </row>
    <row r="55" spans="1:22" ht="15.75">
      <c r="A55" s="9">
        <v>53</v>
      </c>
      <c r="B55" s="11" t="s">
        <v>64</v>
      </c>
      <c r="C55" s="12" t="s">
        <v>55</v>
      </c>
      <c r="D55" s="18">
        <f t="shared" si="5"/>
        <v>970</v>
      </c>
      <c r="E55" s="46">
        <v>642</v>
      </c>
      <c r="F55" s="7"/>
      <c r="G55" s="7"/>
      <c r="H55" s="7"/>
      <c r="I55" s="9">
        <f t="shared" si="6"/>
        <v>642</v>
      </c>
      <c r="J55" s="49">
        <v>50</v>
      </c>
      <c r="K55" s="58">
        <v>66</v>
      </c>
      <c r="L55" s="7"/>
      <c r="M55" s="10">
        <f t="shared" si="7"/>
        <v>66</v>
      </c>
      <c r="N55" s="59">
        <v>53</v>
      </c>
      <c r="O55" s="58">
        <v>63</v>
      </c>
      <c r="P55" s="7"/>
      <c r="Q55" s="7">
        <f t="shared" si="8"/>
        <v>63</v>
      </c>
      <c r="R55" s="63">
        <v>58</v>
      </c>
      <c r="S55" s="50">
        <v>199</v>
      </c>
      <c r="T55" s="7"/>
      <c r="U55" s="10">
        <f t="shared" si="9"/>
        <v>199</v>
      </c>
      <c r="V55" s="63">
        <v>36</v>
      </c>
    </row>
    <row r="56" spans="1:22" ht="15.75">
      <c r="A56" s="9">
        <v>54</v>
      </c>
      <c r="B56" s="11" t="s">
        <v>90</v>
      </c>
      <c r="C56" s="12" t="s">
        <v>55</v>
      </c>
      <c r="D56" s="18">
        <f t="shared" si="5"/>
        <v>958</v>
      </c>
      <c r="E56" s="46">
        <v>496</v>
      </c>
      <c r="F56" s="7"/>
      <c r="G56" s="7"/>
      <c r="H56" s="7"/>
      <c r="I56" s="9">
        <f t="shared" si="6"/>
        <v>496</v>
      </c>
      <c r="J56" s="48">
        <v>54</v>
      </c>
      <c r="K56" s="50">
        <v>87</v>
      </c>
      <c r="L56" s="7"/>
      <c r="M56" s="10">
        <f t="shared" si="7"/>
        <v>87</v>
      </c>
      <c r="N56" s="59">
        <v>50</v>
      </c>
      <c r="O56" s="58">
        <v>236</v>
      </c>
      <c r="P56" s="7"/>
      <c r="Q56" s="10">
        <f t="shared" si="8"/>
        <v>236</v>
      </c>
      <c r="R56" s="63">
        <v>47</v>
      </c>
      <c r="S56" s="50">
        <v>139</v>
      </c>
      <c r="T56" s="7"/>
      <c r="U56" s="10">
        <f t="shared" si="9"/>
        <v>139</v>
      </c>
      <c r="V56" s="63">
        <v>40</v>
      </c>
    </row>
    <row r="57" spans="1:22" ht="15.75">
      <c r="A57" s="9">
        <v>55</v>
      </c>
      <c r="B57" s="11" t="s">
        <v>80</v>
      </c>
      <c r="C57" s="12" t="s">
        <v>19</v>
      </c>
      <c r="D57" s="18">
        <f t="shared" si="5"/>
        <v>691</v>
      </c>
      <c r="E57" s="46">
        <v>312</v>
      </c>
      <c r="F57" s="7"/>
      <c r="G57" s="7"/>
      <c r="H57" s="7"/>
      <c r="I57" s="9">
        <f t="shared" si="6"/>
        <v>312</v>
      </c>
      <c r="J57" s="48">
        <v>55</v>
      </c>
      <c r="K57" s="50">
        <v>0</v>
      </c>
      <c r="L57" s="7"/>
      <c r="M57" s="10">
        <f t="shared" si="7"/>
        <v>0</v>
      </c>
      <c r="N57" s="59"/>
      <c r="O57" s="58">
        <v>294</v>
      </c>
      <c r="P57" s="7"/>
      <c r="Q57" s="10">
        <f t="shared" si="8"/>
        <v>294</v>
      </c>
      <c r="R57" s="63">
        <v>44</v>
      </c>
      <c r="S57" s="50">
        <v>85</v>
      </c>
      <c r="T57" s="7"/>
      <c r="U57" s="10">
        <f t="shared" si="9"/>
        <v>85</v>
      </c>
      <c r="V57" s="63">
        <v>46</v>
      </c>
    </row>
    <row r="58" spans="1:22" ht="15.75">
      <c r="A58" s="9">
        <v>56</v>
      </c>
      <c r="B58" s="11" t="s">
        <v>59</v>
      </c>
      <c r="C58" s="12" t="s">
        <v>55</v>
      </c>
      <c r="D58" s="18">
        <f t="shared" si="5"/>
        <v>395</v>
      </c>
      <c r="E58" s="46">
        <v>261</v>
      </c>
      <c r="F58" s="7"/>
      <c r="G58" s="7"/>
      <c r="H58" s="7"/>
      <c r="I58" s="9">
        <f t="shared" si="6"/>
        <v>261</v>
      </c>
      <c r="J58" s="48">
        <v>56</v>
      </c>
      <c r="K58" s="50">
        <v>0</v>
      </c>
      <c r="L58" s="7"/>
      <c r="M58" s="10">
        <f t="shared" si="7"/>
        <v>0</v>
      </c>
      <c r="N58" s="59"/>
      <c r="O58" s="58">
        <v>134</v>
      </c>
      <c r="P58" s="7"/>
      <c r="Q58" s="10">
        <f t="shared" si="8"/>
        <v>134</v>
      </c>
      <c r="R58" s="63">
        <v>52</v>
      </c>
      <c r="S58" s="50">
        <v>0</v>
      </c>
      <c r="T58" s="7"/>
      <c r="U58" s="10">
        <f t="shared" si="9"/>
        <v>0</v>
      </c>
      <c r="V58" s="59"/>
    </row>
    <row r="59" spans="1:22" ht="15.75">
      <c r="A59" s="9">
        <v>57</v>
      </c>
      <c r="B59" s="11" t="s">
        <v>54</v>
      </c>
      <c r="C59" s="12" t="s">
        <v>55</v>
      </c>
      <c r="D59" s="18">
        <f t="shared" si="5"/>
        <v>270</v>
      </c>
      <c r="E59" s="46">
        <v>207</v>
      </c>
      <c r="F59" s="7"/>
      <c r="G59" s="7"/>
      <c r="H59" s="7"/>
      <c r="I59" s="9">
        <f t="shared" si="6"/>
        <v>207</v>
      </c>
      <c r="J59" s="49">
        <v>57</v>
      </c>
      <c r="K59" s="50">
        <v>0</v>
      </c>
      <c r="L59" s="7"/>
      <c r="M59" s="10">
        <f t="shared" si="7"/>
        <v>0</v>
      </c>
      <c r="N59" s="59"/>
      <c r="O59" s="58">
        <v>63</v>
      </c>
      <c r="P59" s="7"/>
      <c r="Q59" s="10">
        <f t="shared" si="8"/>
        <v>63</v>
      </c>
      <c r="R59" s="63">
        <v>58</v>
      </c>
      <c r="S59" s="50">
        <v>0</v>
      </c>
      <c r="T59" s="7"/>
      <c r="U59" s="10">
        <f t="shared" si="9"/>
        <v>0</v>
      </c>
      <c r="V59" s="63"/>
    </row>
    <row r="60" spans="1:22" ht="15.75">
      <c r="A60" s="9">
        <v>58</v>
      </c>
      <c r="B60" s="11" t="s">
        <v>68</v>
      </c>
      <c r="C60" s="12" t="s">
        <v>9</v>
      </c>
      <c r="D60" s="18">
        <f t="shared" si="5"/>
        <v>190</v>
      </c>
      <c r="E60" s="46">
        <v>108</v>
      </c>
      <c r="F60" s="7"/>
      <c r="G60" s="7"/>
      <c r="H60" s="7"/>
      <c r="I60" s="9">
        <f t="shared" si="6"/>
        <v>108</v>
      </c>
      <c r="J60" s="48">
        <v>59</v>
      </c>
      <c r="K60" s="50">
        <v>0</v>
      </c>
      <c r="L60" s="7"/>
      <c r="M60" s="10">
        <f t="shared" si="7"/>
        <v>0</v>
      </c>
      <c r="N60" s="59"/>
      <c r="O60" s="58">
        <v>82</v>
      </c>
      <c r="P60" s="7"/>
      <c r="Q60" s="10">
        <f t="shared" si="8"/>
        <v>82</v>
      </c>
      <c r="R60" s="63">
        <v>56</v>
      </c>
      <c r="S60" s="50">
        <v>0</v>
      </c>
      <c r="T60" s="7"/>
      <c r="U60" s="10">
        <f t="shared" si="9"/>
        <v>0</v>
      </c>
      <c r="V60" s="59"/>
    </row>
    <row r="61" spans="1:22" ht="15.75">
      <c r="A61" s="9">
        <v>59</v>
      </c>
      <c r="B61" s="11" t="s">
        <v>91</v>
      </c>
      <c r="C61" s="12" t="s">
        <v>9</v>
      </c>
      <c r="D61" s="18">
        <f t="shared" si="5"/>
        <v>172</v>
      </c>
      <c r="E61" s="46">
        <v>127</v>
      </c>
      <c r="F61" s="7"/>
      <c r="G61" s="7"/>
      <c r="H61" s="7"/>
      <c r="I61" s="9">
        <f t="shared" si="6"/>
        <v>127</v>
      </c>
      <c r="J61" s="48">
        <v>58</v>
      </c>
      <c r="K61" s="50">
        <v>0</v>
      </c>
      <c r="L61" s="7"/>
      <c r="M61" s="10">
        <f t="shared" si="7"/>
        <v>0</v>
      </c>
      <c r="N61" s="59"/>
      <c r="O61" s="58">
        <v>45</v>
      </c>
      <c r="P61" s="7"/>
      <c r="Q61" s="10">
        <f t="shared" si="8"/>
        <v>45</v>
      </c>
      <c r="R61" s="63">
        <v>60</v>
      </c>
      <c r="S61" s="50">
        <v>0</v>
      </c>
      <c r="T61" s="7"/>
      <c r="U61" s="10">
        <f t="shared" si="9"/>
        <v>0</v>
      </c>
      <c r="V61" s="59"/>
    </row>
    <row r="62" spans="1:22" ht="15.75">
      <c r="A62" s="9">
        <v>60</v>
      </c>
      <c r="B62" s="11" t="s">
        <v>66</v>
      </c>
      <c r="C62" s="12" t="s">
        <v>9</v>
      </c>
      <c r="D62" s="18">
        <f t="shared" si="5"/>
        <v>156</v>
      </c>
      <c r="E62" s="46">
        <v>29</v>
      </c>
      <c r="F62" s="7"/>
      <c r="G62" s="7"/>
      <c r="H62" s="7"/>
      <c r="I62" s="9">
        <f t="shared" si="6"/>
        <v>29</v>
      </c>
      <c r="J62" s="48">
        <v>60</v>
      </c>
      <c r="K62" s="50">
        <v>0</v>
      </c>
      <c r="L62" s="7"/>
      <c r="M62" s="10">
        <f t="shared" si="7"/>
        <v>0</v>
      </c>
      <c r="N62" s="59"/>
      <c r="O62" s="58">
        <v>127</v>
      </c>
      <c r="P62" s="7"/>
      <c r="Q62" s="10">
        <f t="shared" si="8"/>
        <v>127</v>
      </c>
      <c r="R62" s="63">
        <v>53</v>
      </c>
      <c r="S62" s="50">
        <v>0</v>
      </c>
      <c r="T62" s="7"/>
      <c r="U62" s="10">
        <f t="shared" si="9"/>
        <v>0</v>
      </c>
      <c r="V62" s="59"/>
    </row>
    <row r="63" spans="1:22" ht="15.75">
      <c r="A63" s="9">
        <v>61</v>
      </c>
      <c r="B63" s="11" t="s">
        <v>92</v>
      </c>
      <c r="C63" s="12" t="s">
        <v>9</v>
      </c>
      <c r="D63" s="18">
        <f t="shared" si="5"/>
        <v>131</v>
      </c>
      <c r="E63" s="46">
        <v>14</v>
      </c>
      <c r="F63" s="7"/>
      <c r="G63" s="7"/>
      <c r="H63" s="7"/>
      <c r="I63" s="9">
        <f t="shared" si="6"/>
        <v>14</v>
      </c>
      <c r="J63" s="48">
        <v>63</v>
      </c>
      <c r="K63" s="50">
        <v>0</v>
      </c>
      <c r="L63" s="7"/>
      <c r="M63" s="10">
        <f t="shared" si="7"/>
        <v>0</v>
      </c>
      <c r="N63" s="59"/>
      <c r="O63" s="58">
        <v>14</v>
      </c>
      <c r="P63" s="7"/>
      <c r="Q63" s="10">
        <f t="shared" si="8"/>
        <v>14</v>
      </c>
      <c r="R63" s="63">
        <v>64</v>
      </c>
      <c r="S63" s="50">
        <v>103</v>
      </c>
      <c r="T63" s="7"/>
      <c r="U63" s="10">
        <f t="shared" si="9"/>
        <v>103</v>
      </c>
      <c r="V63" s="63">
        <v>44</v>
      </c>
    </row>
    <row r="64" spans="1:22" ht="15.75">
      <c r="A64" s="9">
        <v>62</v>
      </c>
      <c r="B64" s="11" t="s">
        <v>76</v>
      </c>
      <c r="C64" s="12" t="s">
        <v>9</v>
      </c>
      <c r="D64" s="18">
        <f t="shared" si="5"/>
        <v>82</v>
      </c>
      <c r="E64" s="46">
        <v>0</v>
      </c>
      <c r="F64" s="7"/>
      <c r="G64" s="7"/>
      <c r="H64" s="7"/>
      <c r="I64" s="9">
        <f t="shared" si="6"/>
        <v>0</v>
      </c>
      <c r="J64" s="48"/>
      <c r="K64" s="50">
        <v>0</v>
      </c>
      <c r="L64" s="7"/>
      <c r="M64" s="10">
        <f t="shared" si="7"/>
        <v>0</v>
      </c>
      <c r="N64" s="59"/>
      <c r="O64" s="58">
        <v>0</v>
      </c>
      <c r="P64" s="7"/>
      <c r="Q64" s="10">
        <f t="shared" si="8"/>
        <v>0</v>
      </c>
      <c r="R64" s="63"/>
      <c r="S64" s="50">
        <v>82</v>
      </c>
      <c r="T64" s="7"/>
      <c r="U64" s="10">
        <f t="shared" si="9"/>
        <v>82</v>
      </c>
      <c r="V64" s="63">
        <v>47</v>
      </c>
    </row>
    <row r="65" spans="1:22" ht="15.75">
      <c r="A65" s="9">
        <v>63</v>
      </c>
      <c r="B65" s="11" t="s">
        <v>93</v>
      </c>
      <c r="C65" s="12" t="s">
        <v>55</v>
      </c>
      <c r="D65" s="18">
        <f t="shared" si="5"/>
        <v>74</v>
      </c>
      <c r="E65" s="46">
        <v>29</v>
      </c>
      <c r="F65" s="7"/>
      <c r="G65" s="7"/>
      <c r="H65" s="7"/>
      <c r="I65" s="9">
        <f t="shared" si="6"/>
        <v>29</v>
      </c>
      <c r="J65" s="48">
        <v>60</v>
      </c>
      <c r="K65" s="50">
        <v>0</v>
      </c>
      <c r="L65" s="7"/>
      <c r="M65" s="10">
        <f t="shared" si="7"/>
        <v>0</v>
      </c>
      <c r="N65" s="59"/>
      <c r="O65" s="58">
        <v>45</v>
      </c>
      <c r="P65" s="7"/>
      <c r="Q65" s="10">
        <f t="shared" si="8"/>
        <v>45</v>
      </c>
      <c r="R65" s="63">
        <v>60</v>
      </c>
      <c r="S65" s="50">
        <v>0</v>
      </c>
      <c r="T65" s="7"/>
      <c r="U65" s="10">
        <f t="shared" si="9"/>
        <v>0</v>
      </c>
      <c r="V65" s="59"/>
    </row>
    <row r="66" spans="1:22" ht="15.75">
      <c r="A66" s="9">
        <v>64</v>
      </c>
      <c r="B66" s="11" t="s">
        <v>70</v>
      </c>
      <c r="C66" s="12" t="s">
        <v>55</v>
      </c>
      <c r="D66" s="18">
        <f t="shared" si="5"/>
        <v>73</v>
      </c>
      <c r="E66" s="46">
        <v>28</v>
      </c>
      <c r="F66" s="7"/>
      <c r="G66" s="7"/>
      <c r="H66" s="7"/>
      <c r="I66" s="9">
        <f t="shared" si="6"/>
        <v>28</v>
      </c>
      <c r="J66" s="48">
        <v>62</v>
      </c>
      <c r="K66" s="50">
        <v>0</v>
      </c>
      <c r="L66" s="7"/>
      <c r="M66" s="10">
        <f t="shared" si="7"/>
        <v>0</v>
      </c>
      <c r="N66" s="59"/>
      <c r="O66" s="58">
        <v>45</v>
      </c>
      <c r="P66" s="7"/>
      <c r="Q66" s="10">
        <f t="shared" si="8"/>
        <v>45</v>
      </c>
      <c r="R66" s="63">
        <v>60</v>
      </c>
      <c r="S66" s="50">
        <v>0</v>
      </c>
      <c r="T66" s="7"/>
      <c r="U66" s="10">
        <f t="shared" si="9"/>
        <v>0</v>
      </c>
      <c r="V66" s="59"/>
    </row>
    <row r="67" spans="1:22" ht="15.75">
      <c r="A67" s="9">
        <v>65</v>
      </c>
      <c r="B67" s="11" t="s">
        <v>75</v>
      </c>
      <c r="C67" s="12" t="s">
        <v>9</v>
      </c>
      <c r="D67" s="18">
        <f aca="true" t="shared" si="10" ref="D67:D74">I67+M67+Q67+U67</f>
        <v>63</v>
      </c>
      <c r="E67" s="46">
        <v>0</v>
      </c>
      <c r="F67" s="7"/>
      <c r="G67" s="7"/>
      <c r="H67" s="7"/>
      <c r="I67" s="9">
        <f aca="true" t="shared" si="11" ref="I67:I74">SUM(E67:H67)</f>
        <v>0</v>
      </c>
      <c r="J67" s="48"/>
      <c r="K67" s="50">
        <v>0</v>
      </c>
      <c r="L67" s="7"/>
      <c r="M67" s="10">
        <f aca="true" t="shared" si="12" ref="M67:M74">K67+L67</f>
        <v>0</v>
      </c>
      <c r="N67" s="59"/>
      <c r="O67" s="58">
        <v>0</v>
      </c>
      <c r="P67" s="7"/>
      <c r="Q67" s="10">
        <f aca="true" t="shared" si="13" ref="Q67:Q74">O67+P67</f>
        <v>0</v>
      </c>
      <c r="R67" s="63"/>
      <c r="S67" s="50">
        <v>63</v>
      </c>
      <c r="T67" s="7"/>
      <c r="U67" s="10">
        <f aca="true" t="shared" si="14" ref="U67:U74">S67+T67</f>
        <v>63</v>
      </c>
      <c r="V67" s="63">
        <v>50</v>
      </c>
    </row>
    <row r="68" spans="1:22" ht="15.75">
      <c r="A68" s="9">
        <v>66</v>
      </c>
      <c r="B68" s="11" t="s">
        <v>65</v>
      </c>
      <c r="C68" s="12" t="s">
        <v>17</v>
      </c>
      <c r="D68" s="18">
        <f t="shared" si="10"/>
        <v>49</v>
      </c>
      <c r="E68" s="46">
        <v>0</v>
      </c>
      <c r="F68" s="7"/>
      <c r="G68" s="7"/>
      <c r="H68" s="7"/>
      <c r="I68" s="9">
        <f t="shared" si="11"/>
        <v>0</v>
      </c>
      <c r="J68" s="48"/>
      <c r="K68" s="50">
        <v>0</v>
      </c>
      <c r="L68" s="7"/>
      <c r="M68" s="10">
        <f t="shared" si="12"/>
        <v>0</v>
      </c>
      <c r="N68" s="59"/>
      <c r="O68" s="58">
        <v>0</v>
      </c>
      <c r="P68" s="7"/>
      <c r="Q68" s="10">
        <f t="shared" si="13"/>
        <v>0</v>
      </c>
      <c r="R68" s="63"/>
      <c r="S68" s="50">
        <v>49</v>
      </c>
      <c r="T68" s="7"/>
      <c r="U68" s="10">
        <f t="shared" si="14"/>
        <v>49</v>
      </c>
      <c r="V68" s="63">
        <v>52</v>
      </c>
    </row>
    <row r="69" spans="1:22" ht="15.75">
      <c r="A69" s="9">
        <v>67</v>
      </c>
      <c r="B69" s="13" t="s">
        <v>94</v>
      </c>
      <c r="C69" s="12" t="s">
        <v>9</v>
      </c>
      <c r="D69" s="18">
        <f t="shared" si="10"/>
        <v>45</v>
      </c>
      <c r="E69" s="46">
        <v>0</v>
      </c>
      <c r="F69" s="7"/>
      <c r="G69" s="7"/>
      <c r="H69" s="7"/>
      <c r="I69" s="9">
        <f t="shared" si="11"/>
        <v>0</v>
      </c>
      <c r="J69" s="48"/>
      <c r="K69" s="50">
        <v>0</v>
      </c>
      <c r="L69" s="7"/>
      <c r="M69" s="10">
        <f t="shared" si="12"/>
        <v>0</v>
      </c>
      <c r="N69" s="59"/>
      <c r="O69" s="58">
        <v>0</v>
      </c>
      <c r="P69" s="7"/>
      <c r="Q69" s="10">
        <f t="shared" si="13"/>
        <v>0</v>
      </c>
      <c r="R69" s="63"/>
      <c r="S69" s="50">
        <v>45</v>
      </c>
      <c r="T69" s="7"/>
      <c r="U69" s="10">
        <f t="shared" si="14"/>
        <v>45</v>
      </c>
      <c r="V69" s="63">
        <v>53</v>
      </c>
    </row>
    <row r="70" spans="1:22" ht="15.75">
      <c r="A70" s="9">
        <v>68</v>
      </c>
      <c r="B70" s="11" t="s">
        <v>77</v>
      </c>
      <c r="C70" s="12" t="s">
        <v>55</v>
      </c>
      <c r="D70" s="18">
        <f t="shared" si="10"/>
        <v>43</v>
      </c>
      <c r="E70" s="46">
        <v>14</v>
      </c>
      <c r="F70" s="7"/>
      <c r="G70" s="7"/>
      <c r="H70" s="7"/>
      <c r="I70" s="9">
        <f t="shared" si="11"/>
        <v>14</v>
      </c>
      <c r="J70" s="49">
        <v>63</v>
      </c>
      <c r="K70" s="50">
        <v>0</v>
      </c>
      <c r="L70" s="7"/>
      <c r="M70" s="10">
        <f t="shared" si="12"/>
        <v>0</v>
      </c>
      <c r="N70" s="59"/>
      <c r="O70" s="58">
        <v>29</v>
      </c>
      <c r="P70" s="7"/>
      <c r="Q70" s="10">
        <f t="shared" si="13"/>
        <v>29</v>
      </c>
      <c r="R70" s="63">
        <v>63</v>
      </c>
      <c r="S70" s="50">
        <v>0</v>
      </c>
      <c r="T70" s="7"/>
      <c r="U70" s="10">
        <f t="shared" si="14"/>
        <v>0</v>
      </c>
      <c r="V70" s="59"/>
    </row>
    <row r="71" spans="1:22" ht="15.75">
      <c r="A71" s="9">
        <v>69</v>
      </c>
      <c r="B71" s="11" t="s">
        <v>95</v>
      </c>
      <c r="C71" s="12" t="s">
        <v>9</v>
      </c>
      <c r="D71" s="18">
        <f t="shared" si="10"/>
        <v>29</v>
      </c>
      <c r="E71" s="46">
        <v>0</v>
      </c>
      <c r="F71" s="7"/>
      <c r="G71" s="7"/>
      <c r="H71" s="7"/>
      <c r="I71" s="9">
        <f t="shared" si="11"/>
        <v>0</v>
      </c>
      <c r="J71" s="48"/>
      <c r="K71" s="50">
        <v>0</v>
      </c>
      <c r="L71" s="7"/>
      <c r="M71" s="10">
        <f t="shared" si="12"/>
        <v>0</v>
      </c>
      <c r="N71" s="59"/>
      <c r="O71" s="58">
        <v>0</v>
      </c>
      <c r="P71" s="7"/>
      <c r="Q71" s="10">
        <f t="shared" si="13"/>
        <v>0</v>
      </c>
      <c r="R71" s="63"/>
      <c r="S71" s="50">
        <v>29</v>
      </c>
      <c r="T71" s="7"/>
      <c r="U71" s="10">
        <f t="shared" si="14"/>
        <v>29</v>
      </c>
      <c r="V71" s="63">
        <v>56</v>
      </c>
    </row>
    <row r="72" spans="1:22" ht="15.75">
      <c r="A72" s="9">
        <v>70</v>
      </c>
      <c r="B72" s="11" t="s">
        <v>74</v>
      </c>
      <c r="C72" s="12" t="s">
        <v>55</v>
      </c>
      <c r="D72" s="18">
        <f t="shared" si="10"/>
        <v>28</v>
      </c>
      <c r="E72" s="46">
        <v>14</v>
      </c>
      <c r="F72" s="7"/>
      <c r="G72" s="7"/>
      <c r="H72" s="7"/>
      <c r="I72" s="9">
        <f t="shared" si="11"/>
        <v>14</v>
      </c>
      <c r="J72" s="48">
        <v>63</v>
      </c>
      <c r="K72" s="50">
        <v>0</v>
      </c>
      <c r="L72" s="7"/>
      <c r="M72" s="10">
        <f t="shared" si="12"/>
        <v>0</v>
      </c>
      <c r="N72" s="59"/>
      <c r="O72" s="58">
        <v>14</v>
      </c>
      <c r="P72" s="7"/>
      <c r="Q72" s="10">
        <f t="shared" si="13"/>
        <v>14</v>
      </c>
      <c r="R72" s="63">
        <v>64</v>
      </c>
      <c r="S72" s="50">
        <v>0</v>
      </c>
      <c r="T72" s="7"/>
      <c r="U72" s="10">
        <f t="shared" si="14"/>
        <v>0</v>
      </c>
      <c r="V72" s="59"/>
    </row>
    <row r="73" spans="1:22" ht="15.75">
      <c r="A73" s="9">
        <v>71</v>
      </c>
      <c r="B73" s="11" t="s">
        <v>73</v>
      </c>
      <c r="C73" s="12" t="s">
        <v>55</v>
      </c>
      <c r="D73" s="18">
        <f t="shared" si="10"/>
        <v>14</v>
      </c>
      <c r="E73" s="50"/>
      <c r="F73" s="7"/>
      <c r="G73" s="7"/>
      <c r="H73" s="7"/>
      <c r="I73" s="9">
        <f t="shared" si="11"/>
        <v>0</v>
      </c>
      <c r="J73" s="48"/>
      <c r="K73" s="50">
        <v>0</v>
      </c>
      <c r="L73" s="7"/>
      <c r="M73" s="10">
        <f t="shared" si="12"/>
        <v>0</v>
      </c>
      <c r="N73" s="59"/>
      <c r="O73" s="58">
        <v>14</v>
      </c>
      <c r="P73" s="7"/>
      <c r="Q73" s="10">
        <f t="shared" si="13"/>
        <v>14</v>
      </c>
      <c r="R73" s="63">
        <v>64</v>
      </c>
      <c r="S73" s="50">
        <v>0</v>
      </c>
      <c r="T73" s="7"/>
      <c r="U73" s="10">
        <f t="shared" si="14"/>
        <v>0</v>
      </c>
      <c r="V73" s="59"/>
    </row>
    <row r="74" spans="1:22" ht="16.5" thickBot="1">
      <c r="A74" s="9">
        <v>71</v>
      </c>
      <c r="B74" s="11" t="s">
        <v>96</v>
      </c>
      <c r="C74" s="12" t="s">
        <v>9</v>
      </c>
      <c r="D74" s="19">
        <f t="shared" si="10"/>
        <v>14</v>
      </c>
      <c r="E74" s="51"/>
      <c r="F74" s="52"/>
      <c r="G74" s="52"/>
      <c r="H74" s="52"/>
      <c r="I74" s="53">
        <f t="shared" si="11"/>
        <v>0</v>
      </c>
      <c r="J74" s="54"/>
      <c r="K74" s="51">
        <v>0</v>
      </c>
      <c r="L74" s="52"/>
      <c r="M74" s="60">
        <f t="shared" si="12"/>
        <v>0</v>
      </c>
      <c r="N74" s="61"/>
      <c r="O74" s="65">
        <v>0</v>
      </c>
      <c r="P74" s="52"/>
      <c r="Q74" s="60">
        <f t="shared" si="13"/>
        <v>0</v>
      </c>
      <c r="R74" s="66"/>
      <c r="S74" s="51">
        <v>14</v>
      </c>
      <c r="T74" s="52"/>
      <c r="U74" s="60">
        <f t="shared" si="14"/>
        <v>14</v>
      </c>
      <c r="V74" s="66">
        <v>58</v>
      </c>
    </row>
  </sheetData>
  <sheetProtection/>
  <mergeCells count="4">
    <mergeCell ref="S1:V1"/>
    <mergeCell ref="E1:J1"/>
    <mergeCell ref="K1:N1"/>
    <mergeCell ref="O1:R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3" r:id="rId1"/>
  <headerFooter alignWithMargins="0">
    <oddHeader>&amp;CCLASAMENT FINAL 2018 SENIORI - LIBERE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Romana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2018</dc:title>
  <dc:subject>CNIS 2018, Clasament final</dc:subject>
  <dc:creator>Catalin Caba</dc:creator>
  <cp:keywords/>
  <dc:description/>
  <cp:lastModifiedBy>Claudia Mihai</cp:lastModifiedBy>
  <cp:lastPrinted>2018-11-25T06:50:43Z</cp:lastPrinted>
  <dcterms:created xsi:type="dcterms:W3CDTF">2012-03-31T20:55:31Z</dcterms:created>
  <dcterms:modified xsi:type="dcterms:W3CDTF">2018-12-25T01:34:45Z</dcterms:modified>
  <cp:category/>
  <cp:version/>
  <cp:contentType/>
  <cp:contentStatus/>
</cp:coreProperties>
</file>