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ClasamentTF-CNIS" sheetId="1" r:id="rId1"/>
    <sheet name="ClasamentTF-CNSI" sheetId="2" r:id="rId2"/>
  </sheets>
  <definedNames/>
  <calcPr fullCalcOnLoad="1"/>
</workbook>
</file>

<file path=xl/sharedStrings.xml><?xml version="1.0" encoding="utf-8"?>
<sst xmlns="http://schemas.openxmlformats.org/spreadsheetml/2006/main" count="243" uniqueCount="80">
  <si>
    <t>Duplicat clasic (46)</t>
  </si>
  <si>
    <t>Anticipatie (47)</t>
  </si>
  <si>
    <t>Compunere (45)</t>
  </si>
  <si>
    <t>Libere (31)</t>
  </si>
  <si>
    <t>Masa</t>
  </si>
  <si>
    <t>LOC</t>
  </si>
  <si>
    <t>Jucator</t>
  </si>
  <si>
    <t xml:space="preserve">Club </t>
  </si>
  <si>
    <t>Puncte</t>
  </si>
  <si>
    <t>Pct clas</t>
  </si>
  <si>
    <t>Loc</t>
  </si>
  <si>
    <t>Victorii</t>
  </si>
  <si>
    <t>Punctav</t>
  </si>
  <si>
    <t>TOTAL</t>
  </si>
  <si>
    <t>SANDU Dan</t>
  </si>
  <si>
    <t>Locomotiva</t>
  </si>
  <si>
    <t>LACATIS Alexandru</t>
  </si>
  <si>
    <t>Universitatea</t>
  </si>
  <si>
    <t>DONCIU Cosmin</t>
  </si>
  <si>
    <t>ROMAN Gheorghe</t>
  </si>
  <si>
    <t>FAUR Corneliu</t>
  </si>
  <si>
    <t>MIHALACHE Vasile</t>
  </si>
  <si>
    <t>BURDUCEA Nicolae</t>
  </si>
  <si>
    <t>ALEXANDROV Andrei</t>
  </si>
  <si>
    <t>GOSA Dan</t>
  </si>
  <si>
    <t>Impetus</t>
  </si>
  <si>
    <t>NEACSU Iulia</t>
  </si>
  <si>
    <t>BEZAN Florica</t>
  </si>
  <si>
    <t>Argus</t>
  </si>
  <si>
    <t>AIOANEI Ionel</t>
  </si>
  <si>
    <t>CZAHER Alexandru</t>
  </si>
  <si>
    <t>BOLDOR Daniela</t>
  </si>
  <si>
    <t>GHEORGHE Bogdan</t>
  </si>
  <si>
    <t>GROSU Lucian</t>
  </si>
  <si>
    <t>BUZESCU Ionut</t>
  </si>
  <si>
    <t>BUHAI Florin</t>
  </si>
  <si>
    <t>ANTONESCU Ion</t>
  </si>
  <si>
    <t>Farul</t>
  </si>
  <si>
    <t>MIHAI Claudia</t>
  </si>
  <si>
    <t>ENEA Gabriel</t>
  </si>
  <si>
    <t>RAICAN Rodica</t>
  </si>
  <si>
    <t>ROMANESCU Ioan</t>
  </si>
  <si>
    <t>PAPA Alice</t>
  </si>
  <si>
    <t>ZBURLEA Mihai</t>
  </si>
  <si>
    <t>TUDOR Florin</t>
  </si>
  <si>
    <t>SOCOLOV Ilie</t>
  </si>
  <si>
    <t>FITT Tim-Team</t>
  </si>
  <si>
    <t>IEREMEIOV Laurian</t>
  </si>
  <si>
    <t>PETRI Stefan</t>
  </si>
  <si>
    <t>GRIGORIU Adrian</t>
  </si>
  <si>
    <t>TUDOR Bianca</t>
  </si>
  <si>
    <t>COMAN Aurel</t>
  </si>
  <si>
    <t>GURAN George</t>
  </si>
  <si>
    <t>Aurelian</t>
  </si>
  <si>
    <t>BEJAN Elena</t>
  </si>
  <si>
    <t>Preventis</t>
  </si>
  <si>
    <t>COSTEA Nistor</t>
  </si>
  <si>
    <t>JIPA Marius</t>
  </si>
  <si>
    <t>SOARE Cristian</t>
  </si>
  <si>
    <t>RAICAN Paul</t>
  </si>
  <si>
    <t>CNIS 2017, TF, Bucuresti, 17-19 nov.</t>
  </si>
  <si>
    <t>Duplicat eliptic (42)</t>
  </si>
  <si>
    <r>
      <t>Duplicat completiv</t>
    </r>
    <r>
      <rPr>
        <sz val="11"/>
        <color indexed="8"/>
        <rFont val="Calibri"/>
        <family val="2"/>
      </rPr>
      <t xml:space="preserve"> (42)</t>
    </r>
  </si>
  <si>
    <t>Club</t>
  </si>
  <si>
    <t>Duplicat clasic</t>
  </si>
  <si>
    <t>Libere</t>
  </si>
  <si>
    <t>Compunere</t>
  </si>
  <si>
    <t>Anticipatie</t>
  </si>
  <si>
    <t>Completiv</t>
  </si>
  <si>
    <t>Eliptic</t>
  </si>
  <si>
    <t>T.FINAL</t>
  </si>
  <si>
    <t>pct d cl</t>
  </si>
  <si>
    <t>loc/pct cl</t>
  </si>
  <si>
    <t>pct lib</t>
  </si>
  <si>
    <t>pct comp</t>
  </si>
  <si>
    <t>Pct antic</t>
  </si>
  <si>
    <t>Pct compl</t>
  </si>
  <si>
    <t>Pct eliptic</t>
  </si>
  <si>
    <t>FITT</t>
  </si>
  <si>
    <t>CLASAMENT CNSI TURNEU FINAL BUCURESTI 17.11-19.11.2017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</si>
</sst>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color indexed="2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22" borderId="11" xfId="0" applyFont="1" applyFill="1" applyBorder="1" applyAlignment="1">
      <alignment horizontal="left"/>
    </xf>
    <xf numFmtId="0" fontId="16" fillId="22" borderId="12" xfId="0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21" fillId="22" borderId="14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16" fillId="22" borderId="15" xfId="0" applyFont="1" applyFill="1" applyBorder="1" applyAlignment="1">
      <alignment/>
    </xf>
    <xf numFmtId="0" fontId="18" fillId="22" borderId="14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14" xfId="0" applyFont="1" applyBorder="1" applyAlignment="1">
      <alignment horizontal="center" wrapText="1"/>
    </xf>
    <xf numFmtId="0" fontId="0" fillId="22" borderId="11" xfId="0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22" borderId="0" xfId="0" applyFill="1" applyAlignment="1">
      <alignment/>
    </xf>
    <xf numFmtId="0" fontId="16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Border="1" applyAlignment="1">
      <alignment horizontal="center"/>
    </xf>
    <xf numFmtId="0" fontId="16" fillId="22" borderId="0" xfId="0" applyFont="1" applyFill="1" applyAlignment="1">
      <alignment/>
    </xf>
    <xf numFmtId="0" fontId="23" fillId="22" borderId="0" xfId="0" applyFont="1" applyFill="1" applyAlignment="1">
      <alignment/>
    </xf>
    <xf numFmtId="0" fontId="23" fillId="22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A1">
      <pane ySplit="2" topLeftCell="BM3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3.421875" style="2" customWidth="1"/>
    <col min="2" max="2" width="5.28125" style="1" customWidth="1"/>
    <col min="3" max="3" width="19.28125" style="2" customWidth="1"/>
    <col min="4" max="4" width="12.8515625" style="2" customWidth="1"/>
    <col min="5" max="5" width="6.421875" style="4" customWidth="1"/>
    <col min="6" max="6" width="7.28125" style="4" customWidth="1"/>
    <col min="7" max="7" width="4.7109375" style="4" customWidth="1"/>
    <col min="8" max="8" width="7.00390625" style="4" customWidth="1"/>
    <col min="9" max="9" width="7.28125" style="4" customWidth="1"/>
    <col min="10" max="10" width="6.140625" style="4" customWidth="1"/>
    <col min="11" max="11" width="6.421875" style="4" customWidth="1"/>
    <col min="12" max="12" width="7.140625" style="3" customWidth="1"/>
    <col min="13" max="13" width="6.00390625" style="3" customWidth="1"/>
    <col min="14" max="14" width="6.421875" style="4" customWidth="1"/>
    <col min="15" max="15" width="7.140625" style="3" customWidth="1"/>
    <col min="16" max="16" width="4.7109375" style="3" customWidth="1"/>
    <col min="17" max="17" width="6.421875" style="5" customWidth="1"/>
    <col min="18" max="18" width="7.140625" style="3" customWidth="1"/>
    <col min="19" max="20" width="4.7109375" style="3" customWidth="1"/>
    <col min="21" max="21" width="6.140625" style="3" customWidth="1"/>
    <col min="22" max="22" width="6.7109375" style="4" customWidth="1"/>
    <col min="23" max="23" width="3.57421875" style="4" customWidth="1"/>
    <col min="24" max="24" width="7.421875" style="0" customWidth="1"/>
  </cols>
  <sheetData>
    <row r="1" spans="1:24" ht="15.75">
      <c r="A1" s="8" t="s">
        <v>60</v>
      </c>
      <c r="B1" s="9"/>
      <c r="C1" s="10"/>
      <c r="D1" s="10"/>
      <c r="E1" s="54" t="s">
        <v>0</v>
      </c>
      <c r="F1" s="55"/>
      <c r="G1" s="56"/>
      <c r="H1" s="54" t="s">
        <v>61</v>
      </c>
      <c r="I1" s="55"/>
      <c r="J1" s="56"/>
      <c r="K1" s="57" t="s">
        <v>62</v>
      </c>
      <c r="L1" s="55"/>
      <c r="M1" s="56"/>
      <c r="N1" s="54" t="s">
        <v>1</v>
      </c>
      <c r="O1" s="55"/>
      <c r="P1" s="56"/>
      <c r="Q1" s="54" t="s">
        <v>2</v>
      </c>
      <c r="R1" s="55"/>
      <c r="S1" s="56"/>
      <c r="T1" s="54" t="s">
        <v>3</v>
      </c>
      <c r="U1" s="55"/>
      <c r="V1" s="55"/>
      <c r="W1" s="56"/>
      <c r="X1" s="11"/>
    </row>
    <row r="2" spans="1:24" ht="15">
      <c r="A2" s="12" t="s">
        <v>4</v>
      </c>
      <c r="B2" s="13" t="s">
        <v>5</v>
      </c>
      <c r="C2" s="13" t="s">
        <v>6</v>
      </c>
      <c r="D2" s="13" t="s">
        <v>7</v>
      </c>
      <c r="E2" s="44" t="s">
        <v>8</v>
      </c>
      <c r="F2" s="14" t="s">
        <v>9</v>
      </c>
      <c r="G2" s="18" t="s">
        <v>10</v>
      </c>
      <c r="H2" s="44" t="s">
        <v>8</v>
      </c>
      <c r="I2" s="14" t="s">
        <v>9</v>
      </c>
      <c r="J2" s="18" t="s">
        <v>10</v>
      </c>
      <c r="K2" s="44" t="s">
        <v>8</v>
      </c>
      <c r="L2" s="14" t="s">
        <v>9</v>
      </c>
      <c r="M2" s="18" t="s">
        <v>10</v>
      </c>
      <c r="N2" s="44" t="s">
        <v>8</v>
      </c>
      <c r="O2" s="14" t="s">
        <v>9</v>
      </c>
      <c r="P2" s="18" t="s">
        <v>10</v>
      </c>
      <c r="Q2" s="44" t="s">
        <v>8</v>
      </c>
      <c r="R2" s="14" t="s">
        <v>9</v>
      </c>
      <c r="S2" s="18" t="s">
        <v>10</v>
      </c>
      <c r="T2" s="17" t="s">
        <v>11</v>
      </c>
      <c r="U2" s="15" t="s">
        <v>12</v>
      </c>
      <c r="V2" s="14" t="s">
        <v>9</v>
      </c>
      <c r="W2" s="18" t="s">
        <v>10</v>
      </c>
      <c r="X2" s="16" t="s">
        <v>13</v>
      </c>
    </row>
    <row r="3" spans="1:24" ht="15">
      <c r="A3" s="32">
        <v>1</v>
      </c>
      <c r="B3" s="33">
        <v>1</v>
      </c>
      <c r="C3" s="34" t="s">
        <v>14</v>
      </c>
      <c r="D3" s="34" t="s">
        <v>15</v>
      </c>
      <c r="E3" s="19">
        <v>1193</v>
      </c>
      <c r="F3" s="21">
        <v>479</v>
      </c>
      <c r="G3" s="24">
        <v>5</v>
      </c>
      <c r="H3" s="19">
        <v>1375</v>
      </c>
      <c r="I3" s="21">
        <v>705</v>
      </c>
      <c r="J3" s="22">
        <v>1</v>
      </c>
      <c r="K3" s="19">
        <v>1366</v>
      </c>
      <c r="L3" s="21">
        <v>705</v>
      </c>
      <c r="M3" s="22">
        <v>1</v>
      </c>
      <c r="N3" s="49">
        <v>1268</v>
      </c>
      <c r="O3" s="21">
        <v>387</v>
      </c>
      <c r="P3" s="24">
        <v>9</v>
      </c>
      <c r="Q3" s="19">
        <v>773</v>
      </c>
      <c r="R3" s="21">
        <v>475</v>
      </c>
      <c r="S3" s="24">
        <v>5</v>
      </c>
      <c r="T3" s="19">
        <v>6</v>
      </c>
      <c r="U3" s="20">
        <v>1037</v>
      </c>
      <c r="V3" s="21">
        <v>542</v>
      </c>
      <c r="W3" s="22">
        <v>2</v>
      </c>
      <c r="X3" s="35">
        <f aca="true" t="shared" si="0" ref="X3:X40">F3+I3+L3+O3+R3+V3</f>
        <v>3293</v>
      </c>
    </row>
    <row r="4" spans="1:24" ht="15">
      <c r="A4" s="32">
        <v>2</v>
      </c>
      <c r="B4" s="33">
        <v>2</v>
      </c>
      <c r="C4" s="34" t="s">
        <v>16</v>
      </c>
      <c r="D4" s="34" t="s">
        <v>17</v>
      </c>
      <c r="E4" s="19">
        <v>1252</v>
      </c>
      <c r="F4" s="21">
        <v>717</v>
      </c>
      <c r="G4" s="22">
        <v>1</v>
      </c>
      <c r="H4" s="19">
        <v>1298</v>
      </c>
      <c r="I4" s="21">
        <v>463</v>
      </c>
      <c r="J4" s="24">
        <v>5</v>
      </c>
      <c r="K4" s="19">
        <v>1219</v>
      </c>
      <c r="L4" s="21">
        <v>346</v>
      </c>
      <c r="M4" s="24">
        <v>10</v>
      </c>
      <c r="N4" s="49">
        <v>1179</v>
      </c>
      <c r="O4" s="21">
        <v>301</v>
      </c>
      <c r="P4" s="24">
        <v>14</v>
      </c>
      <c r="Q4" s="19">
        <v>835</v>
      </c>
      <c r="R4" s="21">
        <v>714</v>
      </c>
      <c r="S4" s="22">
        <v>1</v>
      </c>
      <c r="T4" s="19">
        <v>5</v>
      </c>
      <c r="U4" s="23">
        <v>123</v>
      </c>
      <c r="V4" s="21">
        <v>331</v>
      </c>
      <c r="W4" s="24">
        <v>8</v>
      </c>
      <c r="X4" s="35">
        <f t="shared" si="0"/>
        <v>2872</v>
      </c>
    </row>
    <row r="5" spans="1:24" ht="15">
      <c r="A5" s="32">
        <v>4</v>
      </c>
      <c r="B5" s="33">
        <v>3</v>
      </c>
      <c r="C5" s="34" t="s">
        <v>18</v>
      </c>
      <c r="D5" s="34" t="s">
        <v>15</v>
      </c>
      <c r="E5" s="19">
        <v>1162</v>
      </c>
      <c r="F5" s="21">
        <v>383</v>
      </c>
      <c r="G5" s="24">
        <v>9</v>
      </c>
      <c r="H5" s="19">
        <v>1357</v>
      </c>
      <c r="I5" s="21">
        <v>583</v>
      </c>
      <c r="J5" s="22">
        <v>2</v>
      </c>
      <c r="K5" s="19">
        <v>1217</v>
      </c>
      <c r="L5" s="21">
        <v>328</v>
      </c>
      <c r="M5" s="24">
        <v>11</v>
      </c>
      <c r="N5" s="49">
        <v>1442</v>
      </c>
      <c r="O5" s="21">
        <v>514</v>
      </c>
      <c r="P5" s="24">
        <v>4</v>
      </c>
      <c r="Q5" s="19">
        <v>748</v>
      </c>
      <c r="R5" s="21">
        <v>341</v>
      </c>
      <c r="S5" s="24">
        <v>11</v>
      </c>
      <c r="T5" s="19">
        <v>6</v>
      </c>
      <c r="U5" s="23">
        <v>543</v>
      </c>
      <c r="V5" s="21">
        <v>488</v>
      </c>
      <c r="W5" s="22">
        <v>3</v>
      </c>
      <c r="X5" s="35">
        <f t="shared" si="0"/>
        <v>2637</v>
      </c>
    </row>
    <row r="6" spans="1:24" ht="15">
      <c r="A6" s="32">
        <v>12</v>
      </c>
      <c r="B6" s="36">
        <v>4</v>
      </c>
      <c r="C6" s="34" t="s">
        <v>19</v>
      </c>
      <c r="D6" s="34" t="s">
        <v>17</v>
      </c>
      <c r="E6" s="19">
        <v>1191</v>
      </c>
      <c r="F6" s="21">
        <v>451</v>
      </c>
      <c r="G6" s="24">
        <v>6</v>
      </c>
      <c r="H6" s="19">
        <v>1304</v>
      </c>
      <c r="I6" s="21">
        <v>495</v>
      </c>
      <c r="J6" s="24">
        <v>4</v>
      </c>
      <c r="K6" s="19">
        <v>1251</v>
      </c>
      <c r="L6" s="21">
        <v>463</v>
      </c>
      <c r="M6" s="24">
        <v>5</v>
      </c>
      <c r="N6" s="49">
        <v>1507</v>
      </c>
      <c r="O6" s="21">
        <v>720</v>
      </c>
      <c r="P6" s="22">
        <v>1</v>
      </c>
      <c r="Q6" s="19">
        <v>767</v>
      </c>
      <c r="R6" s="21">
        <v>400</v>
      </c>
      <c r="S6" s="24">
        <v>8</v>
      </c>
      <c r="T6" s="19">
        <v>2</v>
      </c>
      <c r="U6" s="23">
        <v>-463</v>
      </c>
      <c r="V6" s="21">
        <v>38</v>
      </c>
      <c r="W6" s="24">
        <v>28</v>
      </c>
      <c r="X6" s="35">
        <f t="shared" si="0"/>
        <v>2567</v>
      </c>
    </row>
    <row r="7" spans="1:24" ht="15">
      <c r="A7" s="32">
        <v>3</v>
      </c>
      <c r="B7" s="36">
        <v>5</v>
      </c>
      <c r="C7" s="34" t="s">
        <v>20</v>
      </c>
      <c r="D7" s="34" t="s">
        <v>17</v>
      </c>
      <c r="E7" s="19">
        <v>1216</v>
      </c>
      <c r="F7" s="21">
        <v>510</v>
      </c>
      <c r="G7" s="24">
        <v>4</v>
      </c>
      <c r="H7" s="19">
        <v>1263</v>
      </c>
      <c r="I7" s="21">
        <v>346</v>
      </c>
      <c r="J7" s="24">
        <v>10</v>
      </c>
      <c r="K7" s="19">
        <v>1294</v>
      </c>
      <c r="L7" s="21">
        <v>583</v>
      </c>
      <c r="M7" s="22">
        <v>2</v>
      </c>
      <c r="N7" s="49">
        <v>1448</v>
      </c>
      <c r="O7" s="21">
        <v>551</v>
      </c>
      <c r="P7" s="22">
        <v>3</v>
      </c>
      <c r="Q7" s="19">
        <v>698</v>
      </c>
      <c r="R7" s="21">
        <v>264</v>
      </c>
      <c r="S7" s="24">
        <v>16</v>
      </c>
      <c r="T7" s="19">
        <v>4</v>
      </c>
      <c r="U7" s="23">
        <v>280</v>
      </c>
      <c r="V7" s="21">
        <v>231</v>
      </c>
      <c r="W7" s="24">
        <v>13</v>
      </c>
      <c r="X7" s="35">
        <f t="shared" si="0"/>
        <v>2485</v>
      </c>
    </row>
    <row r="8" spans="1:24" ht="15">
      <c r="A8" s="32">
        <v>5</v>
      </c>
      <c r="B8" s="36">
        <v>6</v>
      </c>
      <c r="C8" s="34" t="s">
        <v>21</v>
      </c>
      <c r="D8" s="34" t="s">
        <v>17</v>
      </c>
      <c r="E8" s="19">
        <v>1234</v>
      </c>
      <c r="F8" s="21">
        <v>548</v>
      </c>
      <c r="G8" s="22">
        <v>3</v>
      </c>
      <c r="H8" s="19">
        <v>1275</v>
      </c>
      <c r="I8" s="21">
        <v>366</v>
      </c>
      <c r="J8" s="24">
        <v>9</v>
      </c>
      <c r="K8" s="19">
        <v>1253</v>
      </c>
      <c r="L8" s="21">
        <v>495</v>
      </c>
      <c r="M8" s="24">
        <v>4</v>
      </c>
      <c r="N8" s="49">
        <v>1341</v>
      </c>
      <c r="O8" s="21">
        <v>455</v>
      </c>
      <c r="P8" s="24">
        <v>6</v>
      </c>
      <c r="Q8" s="19">
        <v>675.2</v>
      </c>
      <c r="R8" s="21">
        <v>225</v>
      </c>
      <c r="S8" s="24">
        <v>19</v>
      </c>
      <c r="T8" s="19">
        <v>4.5</v>
      </c>
      <c r="U8" s="23">
        <v>-28</v>
      </c>
      <c r="V8" s="21">
        <v>268</v>
      </c>
      <c r="W8" s="24">
        <v>11</v>
      </c>
      <c r="X8" s="35">
        <f t="shared" si="0"/>
        <v>2357</v>
      </c>
    </row>
    <row r="9" spans="1:24" ht="15">
      <c r="A9" s="32">
        <v>6</v>
      </c>
      <c r="B9" s="36">
        <v>7</v>
      </c>
      <c r="C9" s="34" t="s">
        <v>22</v>
      </c>
      <c r="D9" s="34" t="s">
        <v>15</v>
      </c>
      <c r="E9" s="19">
        <v>1136</v>
      </c>
      <c r="F9" s="21">
        <v>346</v>
      </c>
      <c r="G9" s="24">
        <v>11</v>
      </c>
      <c r="H9" s="19">
        <v>1348</v>
      </c>
      <c r="I9" s="21">
        <v>533</v>
      </c>
      <c r="J9" s="22">
        <v>3</v>
      </c>
      <c r="K9" s="19">
        <v>1291</v>
      </c>
      <c r="L9" s="21">
        <v>533</v>
      </c>
      <c r="M9" s="22">
        <v>3</v>
      </c>
      <c r="N9" s="49">
        <v>1148</v>
      </c>
      <c r="O9" s="21">
        <v>246</v>
      </c>
      <c r="P9" s="24">
        <v>18</v>
      </c>
      <c r="Q9" s="19">
        <v>726</v>
      </c>
      <c r="R9" s="21">
        <v>308</v>
      </c>
      <c r="S9" s="24">
        <v>13</v>
      </c>
      <c r="T9" s="19">
        <v>4</v>
      </c>
      <c r="U9" s="23">
        <v>403</v>
      </c>
      <c r="V9" s="21">
        <v>249</v>
      </c>
      <c r="W9" s="24">
        <v>12</v>
      </c>
      <c r="X9" s="35">
        <f t="shared" si="0"/>
        <v>2215</v>
      </c>
    </row>
    <row r="10" spans="1:24" ht="30">
      <c r="A10" s="32">
        <v>9</v>
      </c>
      <c r="B10" s="36">
        <v>8</v>
      </c>
      <c r="C10" s="34" t="s">
        <v>23</v>
      </c>
      <c r="D10" s="34" t="s">
        <v>17</v>
      </c>
      <c r="E10" s="19">
        <v>1095</v>
      </c>
      <c r="F10" s="21">
        <v>229</v>
      </c>
      <c r="G10" s="24">
        <v>19</v>
      </c>
      <c r="H10" s="19">
        <v>1276</v>
      </c>
      <c r="I10" s="21">
        <v>387</v>
      </c>
      <c r="J10" s="24">
        <v>8</v>
      </c>
      <c r="K10" s="19">
        <v>1222</v>
      </c>
      <c r="L10" s="21">
        <v>366</v>
      </c>
      <c r="M10" s="24">
        <v>9</v>
      </c>
      <c r="N10" s="49">
        <v>1134</v>
      </c>
      <c r="O10" s="21">
        <v>234</v>
      </c>
      <c r="P10" s="24">
        <v>19</v>
      </c>
      <c r="Q10" s="19">
        <v>778</v>
      </c>
      <c r="R10" s="21">
        <v>506</v>
      </c>
      <c r="S10" s="24">
        <v>4</v>
      </c>
      <c r="T10" s="19">
        <v>5</v>
      </c>
      <c r="U10" s="20">
        <v>404</v>
      </c>
      <c r="V10" s="21">
        <v>356</v>
      </c>
      <c r="W10" s="24">
        <v>7</v>
      </c>
      <c r="X10" s="35">
        <f t="shared" si="0"/>
        <v>2078</v>
      </c>
    </row>
    <row r="11" spans="1:24" ht="15">
      <c r="A11" s="32">
        <v>7</v>
      </c>
      <c r="B11" s="36">
        <v>9</v>
      </c>
      <c r="C11" s="34" t="s">
        <v>24</v>
      </c>
      <c r="D11" s="34" t="s">
        <v>25</v>
      </c>
      <c r="E11" s="19">
        <v>1087</v>
      </c>
      <c r="F11" s="21">
        <v>217</v>
      </c>
      <c r="G11" s="24">
        <v>20</v>
      </c>
      <c r="H11" s="19">
        <v>1060</v>
      </c>
      <c r="I11" s="21">
        <v>153</v>
      </c>
      <c r="J11" s="24">
        <v>24</v>
      </c>
      <c r="K11" s="19">
        <v>1248</v>
      </c>
      <c r="L11" s="21">
        <v>435</v>
      </c>
      <c r="M11" s="24">
        <v>6</v>
      </c>
      <c r="N11" s="49">
        <v>1258</v>
      </c>
      <c r="O11" s="21">
        <v>368</v>
      </c>
      <c r="P11" s="24">
        <v>10</v>
      </c>
      <c r="Q11" s="19">
        <v>768</v>
      </c>
      <c r="R11" s="21">
        <v>447</v>
      </c>
      <c r="S11" s="24">
        <v>6</v>
      </c>
      <c r="T11" s="19">
        <v>6</v>
      </c>
      <c r="U11" s="23">
        <v>83</v>
      </c>
      <c r="V11" s="21">
        <v>447</v>
      </c>
      <c r="W11" s="24">
        <v>4</v>
      </c>
      <c r="X11" s="35">
        <f t="shared" si="0"/>
        <v>2067</v>
      </c>
    </row>
    <row r="12" spans="1:24" ht="15">
      <c r="A12" s="32">
        <v>10</v>
      </c>
      <c r="B12" s="36">
        <v>10</v>
      </c>
      <c r="C12" s="34" t="s">
        <v>26</v>
      </c>
      <c r="D12" s="34" t="s">
        <v>25</v>
      </c>
      <c r="E12" s="19">
        <v>1240</v>
      </c>
      <c r="F12" s="21">
        <v>597</v>
      </c>
      <c r="G12" s="22">
        <v>2</v>
      </c>
      <c r="H12" s="19">
        <v>906</v>
      </c>
      <c r="I12" s="21">
        <v>63</v>
      </c>
      <c r="J12" s="24">
        <v>34</v>
      </c>
      <c r="K12" s="19">
        <v>1154</v>
      </c>
      <c r="L12" s="21">
        <v>210</v>
      </c>
      <c r="M12" s="24">
        <v>19</v>
      </c>
      <c r="N12" s="49">
        <v>1174</v>
      </c>
      <c r="O12" s="21">
        <v>287</v>
      </c>
      <c r="P12" s="24">
        <v>15</v>
      </c>
      <c r="Q12" s="19">
        <v>633</v>
      </c>
      <c r="R12" s="21">
        <v>130</v>
      </c>
      <c r="S12" s="24">
        <v>28</v>
      </c>
      <c r="T12" s="19">
        <v>7</v>
      </c>
      <c r="U12" s="23">
        <v>739</v>
      </c>
      <c r="V12" s="21">
        <v>673</v>
      </c>
      <c r="W12" s="22">
        <v>1</v>
      </c>
      <c r="X12" s="35">
        <f t="shared" si="0"/>
        <v>1960</v>
      </c>
    </row>
    <row r="13" spans="1:24" ht="15">
      <c r="A13" s="32">
        <v>24</v>
      </c>
      <c r="B13" s="36">
        <v>11</v>
      </c>
      <c r="C13" s="34" t="s">
        <v>27</v>
      </c>
      <c r="D13" s="34" t="s">
        <v>28</v>
      </c>
      <c r="E13" s="19">
        <v>1113</v>
      </c>
      <c r="F13" s="21">
        <v>255</v>
      </c>
      <c r="G13" s="24">
        <v>17</v>
      </c>
      <c r="H13" s="19">
        <v>1297</v>
      </c>
      <c r="I13" s="21">
        <v>435</v>
      </c>
      <c r="J13" s="24">
        <v>6</v>
      </c>
      <c r="K13" s="19">
        <v>1236</v>
      </c>
      <c r="L13" s="21">
        <v>410</v>
      </c>
      <c r="M13" s="24">
        <v>7</v>
      </c>
      <c r="N13" s="49">
        <v>1163</v>
      </c>
      <c r="O13" s="21">
        <v>273</v>
      </c>
      <c r="P13" s="24">
        <v>16</v>
      </c>
      <c r="Q13" s="19">
        <v>713</v>
      </c>
      <c r="R13" s="21">
        <v>292</v>
      </c>
      <c r="S13" s="24">
        <v>14</v>
      </c>
      <c r="T13" s="19">
        <v>4</v>
      </c>
      <c r="U13" s="23">
        <v>34</v>
      </c>
      <c r="V13" s="21">
        <v>198</v>
      </c>
      <c r="W13" s="24">
        <v>15</v>
      </c>
      <c r="X13" s="35">
        <f t="shared" si="0"/>
        <v>1863</v>
      </c>
    </row>
    <row r="14" spans="1:24" ht="15">
      <c r="A14" s="32">
        <v>19</v>
      </c>
      <c r="B14" s="36">
        <v>12</v>
      </c>
      <c r="C14" s="34" t="s">
        <v>29</v>
      </c>
      <c r="D14" s="34" t="s">
        <v>28</v>
      </c>
      <c r="E14" s="19">
        <v>1140</v>
      </c>
      <c r="F14" s="21">
        <v>364</v>
      </c>
      <c r="G14" s="24">
        <v>10</v>
      </c>
      <c r="H14" s="19">
        <v>1114</v>
      </c>
      <c r="I14" s="21">
        <v>263</v>
      </c>
      <c r="J14" s="24">
        <v>15</v>
      </c>
      <c r="K14" s="19">
        <v>1180</v>
      </c>
      <c r="L14" s="21">
        <v>263</v>
      </c>
      <c r="M14" s="24">
        <v>15</v>
      </c>
      <c r="N14" s="49">
        <v>1227</v>
      </c>
      <c r="O14" s="21">
        <v>350</v>
      </c>
      <c r="P14" s="24">
        <v>11</v>
      </c>
      <c r="Q14" s="19">
        <v>746</v>
      </c>
      <c r="R14" s="21">
        <v>324</v>
      </c>
      <c r="S14" s="24">
        <v>12</v>
      </c>
      <c r="T14" s="19">
        <v>4.5</v>
      </c>
      <c r="U14" s="20">
        <v>574</v>
      </c>
      <c r="V14" s="21">
        <v>287</v>
      </c>
      <c r="W14" s="24">
        <v>10</v>
      </c>
      <c r="X14" s="35">
        <f t="shared" si="0"/>
        <v>1851</v>
      </c>
    </row>
    <row r="15" spans="1:24" ht="15" customHeight="1">
      <c r="A15" s="32">
        <v>22</v>
      </c>
      <c r="B15" s="36">
        <v>13</v>
      </c>
      <c r="C15" s="34" t="s">
        <v>30</v>
      </c>
      <c r="D15" s="34" t="s">
        <v>17</v>
      </c>
      <c r="E15" s="19">
        <v>1129</v>
      </c>
      <c r="F15" s="21">
        <v>312</v>
      </c>
      <c r="G15" s="24">
        <v>13</v>
      </c>
      <c r="H15" s="19">
        <v>1113</v>
      </c>
      <c r="I15" s="21">
        <v>249</v>
      </c>
      <c r="J15" s="24">
        <v>16</v>
      </c>
      <c r="K15" s="19">
        <v>1173</v>
      </c>
      <c r="L15" s="21">
        <v>249</v>
      </c>
      <c r="M15" s="24">
        <v>16</v>
      </c>
      <c r="N15" s="49">
        <v>1158</v>
      </c>
      <c r="O15" s="21">
        <v>259</v>
      </c>
      <c r="P15" s="24">
        <v>17</v>
      </c>
      <c r="Q15" s="19">
        <v>794</v>
      </c>
      <c r="R15" s="21">
        <v>593</v>
      </c>
      <c r="S15" s="22">
        <v>2</v>
      </c>
      <c r="T15" s="19">
        <v>3.5</v>
      </c>
      <c r="U15" s="23">
        <v>-439</v>
      </c>
      <c r="V15" s="21">
        <v>128</v>
      </c>
      <c r="W15" s="24">
        <v>20</v>
      </c>
      <c r="X15" s="35">
        <f t="shared" si="0"/>
        <v>1790</v>
      </c>
    </row>
    <row r="16" spans="1:24" ht="15">
      <c r="A16" s="32">
        <v>18</v>
      </c>
      <c r="B16" s="36">
        <v>14</v>
      </c>
      <c r="C16" s="34" t="s">
        <v>31</v>
      </c>
      <c r="D16" s="34" t="s">
        <v>17</v>
      </c>
      <c r="E16" s="19">
        <v>1163</v>
      </c>
      <c r="F16" s="21">
        <v>404</v>
      </c>
      <c r="G16" s="24">
        <v>8</v>
      </c>
      <c r="H16" s="19">
        <v>1281</v>
      </c>
      <c r="I16" s="21">
        <v>410</v>
      </c>
      <c r="J16" s="24">
        <v>7</v>
      </c>
      <c r="K16" s="19">
        <v>1130</v>
      </c>
      <c r="L16" s="21">
        <v>186</v>
      </c>
      <c r="M16" s="24">
        <v>21</v>
      </c>
      <c r="N16" s="49">
        <v>1394</v>
      </c>
      <c r="O16" s="21">
        <v>482</v>
      </c>
      <c r="P16" s="24">
        <v>5</v>
      </c>
      <c r="Q16" s="19">
        <v>427</v>
      </c>
      <c r="R16" s="21">
        <v>95</v>
      </c>
      <c r="S16" s="24">
        <v>32</v>
      </c>
      <c r="T16" s="19">
        <v>4</v>
      </c>
      <c r="U16" s="23">
        <v>-232</v>
      </c>
      <c r="V16" s="21">
        <v>168</v>
      </c>
      <c r="W16" s="24">
        <v>17</v>
      </c>
      <c r="X16" s="35">
        <f t="shared" si="0"/>
        <v>1745</v>
      </c>
    </row>
    <row r="17" spans="1:24" ht="15">
      <c r="A17" s="32">
        <v>21</v>
      </c>
      <c r="B17" s="36">
        <v>15</v>
      </c>
      <c r="C17" s="34" t="s">
        <v>32</v>
      </c>
      <c r="D17" s="34" t="s">
        <v>15</v>
      </c>
      <c r="E17" s="19">
        <v>1134</v>
      </c>
      <c r="F17" s="21">
        <v>329</v>
      </c>
      <c r="G17" s="24">
        <v>12</v>
      </c>
      <c r="H17" s="19">
        <v>1094</v>
      </c>
      <c r="I17" s="21">
        <v>222</v>
      </c>
      <c r="J17" s="24">
        <v>18</v>
      </c>
      <c r="K17" s="19">
        <v>1144</v>
      </c>
      <c r="L17" s="21">
        <v>198</v>
      </c>
      <c r="M17" s="24">
        <v>20</v>
      </c>
      <c r="N17" s="49">
        <v>1336</v>
      </c>
      <c r="O17" s="21">
        <v>430</v>
      </c>
      <c r="P17" s="24">
        <v>7</v>
      </c>
      <c r="Q17" s="19">
        <v>790</v>
      </c>
      <c r="R17" s="21">
        <v>544</v>
      </c>
      <c r="S17" s="22">
        <v>3</v>
      </c>
      <c r="T17" s="19"/>
      <c r="U17" s="23"/>
      <c r="V17" s="21"/>
      <c r="W17" s="24"/>
      <c r="X17" s="35">
        <f t="shared" si="0"/>
        <v>1723</v>
      </c>
    </row>
    <row r="18" spans="1:24" ht="15">
      <c r="A18" s="32">
        <v>15</v>
      </c>
      <c r="B18" s="36">
        <v>16</v>
      </c>
      <c r="C18" s="34" t="s">
        <v>33</v>
      </c>
      <c r="D18" s="34" t="s">
        <v>17</v>
      </c>
      <c r="E18" s="19">
        <v>1058</v>
      </c>
      <c r="F18" s="21">
        <v>173</v>
      </c>
      <c r="G18" s="24">
        <v>24</v>
      </c>
      <c r="H18" s="19">
        <v>1199</v>
      </c>
      <c r="I18" s="21">
        <v>328</v>
      </c>
      <c r="J18" s="24">
        <v>11</v>
      </c>
      <c r="K18" s="19">
        <v>1204</v>
      </c>
      <c r="L18" s="21">
        <v>278</v>
      </c>
      <c r="M18" s="24">
        <v>14</v>
      </c>
      <c r="N18" s="49">
        <v>891</v>
      </c>
      <c r="O18" s="21">
        <v>131</v>
      </c>
      <c r="P18" s="24">
        <v>29</v>
      </c>
      <c r="Q18" s="19">
        <v>767.1</v>
      </c>
      <c r="R18" s="21">
        <v>422</v>
      </c>
      <c r="S18" s="24">
        <v>7</v>
      </c>
      <c r="T18" s="19">
        <v>5</v>
      </c>
      <c r="U18" s="20">
        <v>533</v>
      </c>
      <c r="V18" s="21">
        <v>383</v>
      </c>
      <c r="W18" s="24">
        <v>6</v>
      </c>
      <c r="X18" s="35">
        <f t="shared" si="0"/>
        <v>1715</v>
      </c>
    </row>
    <row r="19" spans="1:24" ht="15">
      <c r="A19" s="32">
        <v>11</v>
      </c>
      <c r="B19" s="36">
        <v>17</v>
      </c>
      <c r="C19" s="34" t="s">
        <v>34</v>
      </c>
      <c r="D19" s="34" t="s">
        <v>15</v>
      </c>
      <c r="E19" s="19">
        <v>1100</v>
      </c>
      <c r="F19" s="21">
        <v>242</v>
      </c>
      <c r="G19" s="24">
        <v>18</v>
      </c>
      <c r="H19" s="19">
        <v>1160</v>
      </c>
      <c r="I19" s="21">
        <v>294</v>
      </c>
      <c r="J19" s="24">
        <v>13</v>
      </c>
      <c r="K19" s="19">
        <v>1103</v>
      </c>
      <c r="L19" s="21">
        <v>174</v>
      </c>
      <c r="M19" s="24">
        <v>22</v>
      </c>
      <c r="N19" s="49">
        <v>1329</v>
      </c>
      <c r="O19" s="21">
        <v>408</v>
      </c>
      <c r="P19" s="24">
        <v>8</v>
      </c>
      <c r="Q19" s="19">
        <v>651</v>
      </c>
      <c r="R19" s="21">
        <v>158</v>
      </c>
      <c r="S19" s="24">
        <v>25</v>
      </c>
      <c r="T19" s="19">
        <v>6</v>
      </c>
      <c r="U19" s="23">
        <v>-234</v>
      </c>
      <c r="V19" s="21">
        <v>412</v>
      </c>
      <c r="W19" s="24">
        <v>5</v>
      </c>
      <c r="X19" s="35">
        <f t="shared" si="0"/>
        <v>1688</v>
      </c>
    </row>
    <row r="20" spans="1:24" ht="15">
      <c r="A20" s="32">
        <v>8</v>
      </c>
      <c r="B20" s="36">
        <v>18</v>
      </c>
      <c r="C20" s="34" t="s">
        <v>35</v>
      </c>
      <c r="D20" s="34" t="s">
        <v>17</v>
      </c>
      <c r="E20" s="19">
        <v>1119</v>
      </c>
      <c r="F20" s="21">
        <v>282</v>
      </c>
      <c r="G20" s="24">
        <v>15</v>
      </c>
      <c r="H20" s="19">
        <v>1154</v>
      </c>
      <c r="I20" s="21">
        <v>278</v>
      </c>
      <c r="J20" s="24">
        <v>14</v>
      </c>
      <c r="K20" s="19">
        <v>1209</v>
      </c>
      <c r="L20" s="21">
        <v>310</v>
      </c>
      <c r="M20" s="24">
        <v>12</v>
      </c>
      <c r="N20" s="49">
        <v>979</v>
      </c>
      <c r="O20" s="21">
        <v>158</v>
      </c>
      <c r="P20" s="24">
        <v>26</v>
      </c>
      <c r="Q20" s="19">
        <v>758</v>
      </c>
      <c r="R20" s="21">
        <v>379</v>
      </c>
      <c r="S20" s="24">
        <v>9</v>
      </c>
      <c r="T20" s="19">
        <v>3</v>
      </c>
      <c r="U20" s="23">
        <v>-146</v>
      </c>
      <c r="V20" s="21">
        <v>115</v>
      </c>
      <c r="W20" s="24">
        <v>21</v>
      </c>
      <c r="X20" s="35">
        <f t="shared" si="0"/>
        <v>1522</v>
      </c>
    </row>
    <row r="21" spans="1:24" ht="15">
      <c r="A21" s="32">
        <v>33</v>
      </c>
      <c r="B21" s="36">
        <v>19</v>
      </c>
      <c r="C21" s="34" t="s">
        <v>36</v>
      </c>
      <c r="D21" s="34" t="s">
        <v>37</v>
      </c>
      <c r="E21" s="19">
        <v>1170</v>
      </c>
      <c r="F21" s="21">
        <v>426</v>
      </c>
      <c r="G21" s="24">
        <v>7</v>
      </c>
      <c r="H21" s="19">
        <v>962</v>
      </c>
      <c r="I21" s="21">
        <v>70</v>
      </c>
      <c r="J21" s="24">
        <v>33</v>
      </c>
      <c r="K21" s="19">
        <v>1157</v>
      </c>
      <c r="L21" s="21">
        <v>222</v>
      </c>
      <c r="M21" s="24">
        <v>18</v>
      </c>
      <c r="N21" s="49">
        <v>1022</v>
      </c>
      <c r="O21" s="21">
        <v>168</v>
      </c>
      <c r="P21" s="24">
        <v>25</v>
      </c>
      <c r="Q21" s="19">
        <v>692</v>
      </c>
      <c r="R21" s="21">
        <v>250</v>
      </c>
      <c r="S21" s="24">
        <v>17</v>
      </c>
      <c r="T21" s="19">
        <v>5</v>
      </c>
      <c r="U21" s="23">
        <v>76</v>
      </c>
      <c r="V21" s="21">
        <v>308</v>
      </c>
      <c r="W21" s="24">
        <v>9</v>
      </c>
      <c r="X21" s="35">
        <f t="shared" si="0"/>
        <v>1444</v>
      </c>
    </row>
    <row r="22" spans="1:24" ht="15" customHeight="1">
      <c r="A22" s="32">
        <v>13</v>
      </c>
      <c r="B22" s="36">
        <v>20</v>
      </c>
      <c r="C22" s="34" t="s">
        <v>38</v>
      </c>
      <c r="D22" s="34" t="s">
        <v>25</v>
      </c>
      <c r="E22" s="19">
        <v>1121</v>
      </c>
      <c r="F22" s="21">
        <v>297</v>
      </c>
      <c r="G22" s="24">
        <v>14</v>
      </c>
      <c r="H22" s="19">
        <v>1067</v>
      </c>
      <c r="I22" s="21">
        <v>163</v>
      </c>
      <c r="J22" s="24">
        <v>23</v>
      </c>
      <c r="K22" s="19">
        <v>1038</v>
      </c>
      <c r="L22" s="21">
        <v>104</v>
      </c>
      <c r="M22" s="24">
        <v>29</v>
      </c>
      <c r="N22" s="49">
        <v>1506</v>
      </c>
      <c r="O22" s="21">
        <v>600</v>
      </c>
      <c r="P22" s="22">
        <v>2</v>
      </c>
      <c r="Q22" s="19">
        <v>675.1</v>
      </c>
      <c r="R22" s="21">
        <v>213</v>
      </c>
      <c r="S22" s="24">
        <v>20</v>
      </c>
      <c r="T22" s="19"/>
      <c r="U22" s="23"/>
      <c r="V22" s="21"/>
      <c r="W22" s="24"/>
      <c r="X22" s="35">
        <f t="shared" si="0"/>
        <v>1377</v>
      </c>
    </row>
    <row r="23" spans="1:24" ht="15">
      <c r="A23" s="32">
        <v>26</v>
      </c>
      <c r="B23" s="36">
        <v>21</v>
      </c>
      <c r="C23" s="34" t="s">
        <v>39</v>
      </c>
      <c r="D23" s="34" t="s">
        <v>28</v>
      </c>
      <c r="E23" s="19">
        <v>1076</v>
      </c>
      <c r="F23" s="21">
        <v>195</v>
      </c>
      <c r="G23" s="24">
        <v>22</v>
      </c>
      <c r="H23" s="19">
        <v>1086</v>
      </c>
      <c r="I23" s="21">
        <v>198</v>
      </c>
      <c r="J23" s="24">
        <v>20</v>
      </c>
      <c r="K23" s="19">
        <v>1227</v>
      </c>
      <c r="L23" s="21">
        <v>387</v>
      </c>
      <c r="M23" s="24">
        <v>8</v>
      </c>
      <c r="N23" s="49">
        <v>1069</v>
      </c>
      <c r="O23" s="21">
        <v>189</v>
      </c>
      <c r="P23" s="24">
        <v>23</v>
      </c>
      <c r="Q23" s="19">
        <v>676</v>
      </c>
      <c r="R23" s="21">
        <v>237</v>
      </c>
      <c r="S23" s="24">
        <v>18</v>
      </c>
      <c r="T23" s="19">
        <v>3.5</v>
      </c>
      <c r="U23" s="23">
        <v>294</v>
      </c>
      <c r="V23" s="21">
        <v>154</v>
      </c>
      <c r="W23" s="24">
        <v>18</v>
      </c>
      <c r="X23" s="35">
        <f t="shared" si="0"/>
        <v>1360</v>
      </c>
    </row>
    <row r="24" spans="1:24" ht="15" customHeight="1">
      <c r="A24" s="32">
        <v>17</v>
      </c>
      <c r="B24" s="36">
        <v>22</v>
      </c>
      <c r="C24" s="34" t="s">
        <v>40</v>
      </c>
      <c r="D24" s="34" t="s">
        <v>15</v>
      </c>
      <c r="E24" s="19">
        <v>969</v>
      </c>
      <c r="F24" s="21">
        <v>135</v>
      </c>
      <c r="G24" s="24">
        <v>28</v>
      </c>
      <c r="H24" s="19">
        <v>1000</v>
      </c>
      <c r="I24" s="21">
        <v>79</v>
      </c>
      <c r="J24" s="24">
        <v>32</v>
      </c>
      <c r="K24" s="19">
        <v>1167</v>
      </c>
      <c r="L24" s="21">
        <v>235</v>
      </c>
      <c r="M24" s="24">
        <v>17</v>
      </c>
      <c r="N24" s="49">
        <v>1197</v>
      </c>
      <c r="O24" s="21">
        <v>333</v>
      </c>
      <c r="P24" s="24">
        <v>12</v>
      </c>
      <c r="Q24" s="19">
        <v>711</v>
      </c>
      <c r="R24" s="21">
        <v>278</v>
      </c>
      <c r="S24" s="24">
        <v>15</v>
      </c>
      <c r="T24" s="19">
        <v>4</v>
      </c>
      <c r="U24" s="23">
        <v>-150</v>
      </c>
      <c r="V24" s="21">
        <v>183</v>
      </c>
      <c r="W24" s="24">
        <v>16</v>
      </c>
      <c r="X24" s="35">
        <f t="shared" si="0"/>
        <v>1243</v>
      </c>
    </row>
    <row r="25" spans="1:24" ht="15" customHeight="1">
      <c r="A25" s="32">
        <v>23</v>
      </c>
      <c r="B25" s="36">
        <v>23</v>
      </c>
      <c r="C25" s="34" t="s">
        <v>41</v>
      </c>
      <c r="D25" s="34" t="s">
        <v>28</v>
      </c>
      <c r="E25" s="19">
        <v>1072</v>
      </c>
      <c r="F25" s="21">
        <v>184</v>
      </c>
      <c r="G25" s="24">
        <v>23</v>
      </c>
      <c r="H25" s="19">
        <v>1180</v>
      </c>
      <c r="I25" s="21">
        <v>310</v>
      </c>
      <c r="J25" s="24">
        <v>12</v>
      </c>
      <c r="K25" s="19">
        <v>1080</v>
      </c>
      <c r="L25" s="21">
        <v>143</v>
      </c>
      <c r="M25" s="24">
        <v>25</v>
      </c>
      <c r="N25" s="49">
        <v>1070</v>
      </c>
      <c r="O25" s="21">
        <v>199</v>
      </c>
      <c r="P25" s="24">
        <v>22</v>
      </c>
      <c r="Q25" s="19">
        <v>616</v>
      </c>
      <c r="R25" s="21">
        <v>121</v>
      </c>
      <c r="S25" s="24">
        <v>29</v>
      </c>
      <c r="T25" s="19">
        <v>3.5</v>
      </c>
      <c r="U25" s="23">
        <v>-392</v>
      </c>
      <c r="V25" s="21">
        <v>141</v>
      </c>
      <c r="W25" s="24">
        <v>19</v>
      </c>
      <c r="X25" s="35">
        <f t="shared" si="0"/>
        <v>1098</v>
      </c>
    </row>
    <row r="26" spans="1:24" ht="15" customHeight="1">
      <c r="A26" s="32">
        <v>16</v>
      </c>
      <c r="B26" s="36">
        <v>24</v>
      </c>
      <c r="C26" s="34" t="s">
        <v>42</v>
      </c>
      <c r="D26" s="34" t="s">
        <v>25</v>
      </c>
      <c r="E26" s="19">
        <v>989</v>
      </c>
      <c r="F26" s="21">
        <v>144</v>
      </c>
      <c r="G26" s="24">
        <v>27</v>
      </c>
      <c r="H26" s="19">
        <v>1091</v>
      </c>
      <c r="I26" s="21">
        <v>210</v>
      </c>
      <c r="J26" s="24">
        <v>19</v>
      </c>
      <c r="K26" s="19">
        <v>1096</v>
      </c>
      <c r="L26" s="21">
        <v>163</v>
      </c>
      <c r="M26" s="24">
        <v>23</v>
      </c>
      <c r="N26" s="49">
        <v>1113</v>
      </c>
      <c r="O26" s="21">
        <v>211</v>
      </c>
      <c r="P26" s="24">
        <v>21</v>
      </c>
      <c r="Q26" s="19">
        <v>596</v>
      </c>
      <c r="R26" s="21">
        <v>112</v>
      </c>
      <c r="S26" s="24">
        <v>30</v>
      </c>
      <c r="T26" s="19">
        <v>4</v>
      </c>
      <c r="U26" s="23">
        <v>124</v>
      </c>
      <c r="V26" s="21">
        <v>214</v>
      </c>
      <c r="W26" s="24">
        <v>14</v>
      </c>
      <c r="X26" s="35">
        <f t="shared" si="0"/>
        <v>1054</v>
      </c>
    </row>
    <row r="27" spans="1:24" ht="15" customHeight="1">
      <c r="A27" s="32">
        <v>14</v>
      </c>
      <c r="B27" s="36">
        <v>25</v>
      </c>
      <c r="C27" s="34" t="s">
        <v>43</v>
      </c>
      <c r="D27" s="34" t="s">
        <v>15</v>
      </c>
      <c r="E27" s="19">
        <v>903</v>
      </c>
      <c r="F27" s="21">
        <v>92</v>
      </c>
      <c r="G27" s="24">
        <v>33</v>
      </c>
      <c r="H27" s="19">
        <v>1039</v>
      </c>
      <c r="I27" s="21">
        <v>143</v>
      </c>
      <c r="J27" s="24">
        <v>25</v>
      </c>
      <c r="K27" s="19">
        <v>1046</v>
      </c>
      <c r="L27" s="21">
        <v>133</v>
      </c>
      <c r="M27" s="24">
        <v>26</v>
      </c>
      <c r="N27" s="49">
        <v>1047</v>
      </c>
      <c r="O27" s="21">
        <v>178</v>
      </c>
      <c r="P27" s="24">
        <v>24</v>
      </c>
      <c r="Q27" s="19">
        <v>749</v>
      </c>
      <c r="R27" s="21">
        <v>360</v>
      </c>
      <c r="S27" s="24">
        <v>10</v>
      </c>
      <c r="T27" s="19">
        <v>3</v>
      </c>
      <c r="U27" s="23">
        <v>-174</v>
      </c>
      <c r="V27" s="21">
        <v>91</v>
      </c>
      <c r="W27" s="24">
        <v>23</v>
      </c>
      <c r="X27" s="35">
        <f t="shared" si="0"/>
        <v>997</v>
      </c>
    </row>
    <row r="28" spans="1:24" ht="15" customHeight="1">
      <c r="A28" s="37">
        <v>25</v>
      </c>
      <c r="B28" s="36">
        <v>26</v>
      </c>
      <c r="C28" s="38" t="s">
        <v>44</v>
      </c>
      <c r="D28" s="38" t="s">
        <v>28</v>
      </c>
      <c r="E28" s="19">
        <v>1080</v>
      </c>
      <c r="F28" s="21">
        <v>206</v>
      </c>
      <c r="G28" s="24">
        <v>21</v>
      </c>
      <c r="H28" s="19">
        <v>1072</v>
      </c>
      <c r="I28" s="21">
        <v>174</v>
      </c>
      <c r="J28" s="24">
        <v>22</v>
      </c>
      <c r="K28" s="19">
        <v>1208</v>
      </c>
      <c r="L28" s="21">
        <v>294</v>
      </c>
      <c r="M28" s="24">
        <v>13</v>
      </c>
      <c r="N28" s="49">
        <v>635</v>
      </c>
      <c r="O28" s="21">
        <v>82</v>
      </c>
      <c r="P28" s="24">
        <v>35</v>
      </c>
      <c r="Q28" s="25">
        <v>674</v>
      </c>
      <c r="R28" s="21">
        <v>190</v>
      </c>
      <c r="S28" s="24">
        <v>22</v>
      </c>
      <c r="T28" s="25"/>
      <c r="U28" s="26"/>
      <c r="V28" s="27"/>
      <c r="W28" s="28"/>
      <c r="X28" s="35">
        <f t="shared" si="0"/>
        <v>946</v>
      </c>
    </row>
    <row r="29" spans="1:24" ht="15" customHeight="1">
      <c r="A29" s="32">
        <v>20</v>
      </c>
      <c r="B29" s="36">
        <v>27</v>
      </c>
      <c r="C29" s="34" t="s">
        <v>45</v>
      </c>
      <c r="D29" s="34" t="s">
        <v>46</v>
      </c>
      <c r="E29" s="19">
        <v>995</v>
      </c>
      <c r="F29" s="21">
        <v>154</v>
      </c>
      <c r="G29" s="24">
        <v>26</v>
      </c>
      <c r="H29" s="19">
        <v>1002</v>
      </c>
      <c r="I29" s="21">
        <v>87</v>
      </c>
      <c r="J29" s="24">
        <v>31</v>
      </c>
      <c r="K29" s="19">
        <v>967</v>
      </c>
      <c r="L29" s="21">
        <v>87</v>
      </c>
      <c r="M29" s="24">
        <v>31</v>
      </c>
      <c r="N29" s="49">
        <v>1197</v>
      </c>
      <c r="O29" s="21">
        <v>333</v>
      </c>
      <c r="P29" s="24">
        <v>12</v>
      </c>
      <c r="Q29" s="19">
        <v>671</v>
      </c>
      <c r="R29" s="21">
        <v>179</v>
      </c>
      <c r="S29" s="24">
        <v>23</v>
      </c>
      <c r="T29" s="19"/>
      <c r="U29" s="23"/>
      <c r="V29" s="21"/>
      <c r="W29" s="24"/>
      <c r="X29" s="35">
        <f t="shared" si="0"/>
        <v>840</v>
      </c>
    </row>
    <row r="30" spans="1:24" ht="15" customHeight="1">
      <c r="A30" s="32">
        <v>28</v>
      </c>
      <c r="B30" s="36">
        <v>28</v>
      </c>
      <c r="C30" s="34" t="s">
        <v>47</v>
      </c>
      <c r="D30" s="34" t="s">
        <v>46</v>
      </c>
      <c r="E30" s="19">
        <v>1046</v>
      </c>
      <c r="F30" s="21">
        <v>163</v>
      </c>
      <c r="G30" s="24">
        <v>25</v>
      </c>
      <c r="H30" s="19">
        <v>1031</v>
      </c>
      <c r="I30" s="21">
        <v>133</v>
      </c>
      <c r="J30" s="24">
        <v>26</v>
      </c>
      <c r="K30" s="19">
        <v>1044</v>
      </c>
      <c r="L30" s="21">
        <v>123</v>
      </c>
      <c r="M30" s="24">
        <v>27</v>
      </c>
      <c r="N30" s="49">
        <v>978</v>
      </c>
      <c r="O30" s="21">
        <v>149</v>
      </c>
      <c r="P30" s="24">
        <v>27</v>
      </c>
      <c r="Q30" s="19">
        <v>639</v>
      </c>
      <c r="R30" s="21">
        <v>149</v>
      </c>
      <c r="S30" s="24">
        <v>26</v>
      </c>
      <c r="T30" s="19">
        <v>3</v>
      </c>
      <c r="U30" s="23">
        <v>-171</v>
      </c>
      <c r="V30" s="21">
        <v>103</v>
      </c>
      <c r="W30" s="24">
        <v>22</v>
      </c>
      <c r="X30" s="35">
        <f t="shared" si="0"/>
        <v>820</v>
      </c>
    </row>
    <row r="31" spans="1:24" ht="15" customHeight="1">
      <c r="A31" s="32">
        <v>29</v>
      </c>
      <c r="B31" s="36">
        <v>29</v>
      </c>
      <c r="C31" s="34" t="s">
        <v>48</v>
      </c>
      <c r="D31" s="34" t="s">
        <v>28</v>
      </c>
      <c r="E31" s="19">
        <v>1116</v>
      </c>
      <c r="F31" s="21">
        <v>268</v>
      </c>
      <c r="G31" s="24">
        <v>16</v>
      </c>
      <c r="H31" s="19">
        <v>1028</v>
      </c>
      <c r="I31" s="21">
        <v>123</v>
      </c>
      <c r="J31" s="24">
        <v>27</v>
      </c>
      <c r="K31" s="19">
        <v>951</v>
      </c>
      <c r="L31" s="21">
        <v>70</v>
      </c>
      <c r="M31" s="24">
        <v>33</v>
      </c>
      <c r="N31" s="49">
        <v>892</v>
      </c>
      <c r="O31" s="21">
        <v>140</v>
      </c>
      <c r="P31" s="24">
        <v>28</v>
      </c>
      <c r="Q31" s="19">
        <v>255</v>
      </c>
      <c r="R31" s="21">
        <v>87</v>
      </c>
      <c r="S31" s="24">
        <v>33</v>
      </c>
      <c r="T31" s="19">
        <v>3</v>
      </c>
      <c r="U31" s="23">
        <v>-470</v>
      </c>
      <c r="V31" s="21">
        <v>58</v>
      </c>
      <c r="W31" s="24">
        <v>26</v>
      </c>
      <c r="X31" s="35">
        <f t="shared" si="0"/>
        <v>746</v>
      </c>
    </row>
    <row r="32" spans="1:24" ht="15" customHeight="1">
      <c r="A32" s="32">
        <v>27</v>
      </c>
      <c r="B32" s="36">
        <v>30</v>
      </c>
      <c r="C32" s="34" t="s">
        <v>49</v>
      </c>
      <c r="D32" s="34" t="s">
        <v>28</v>
      </c>
      <c r="E32" s="19">
        <v>950</v>
      </c>
      <c r="F32" s="21">
        <v>126</v>
      </c>
      <c r="G32" s="24">
        <v>29</v>
      </c>
      <c r="H32" s="19">
        <v>1100</v>
      </c>
      <c r="I32" s="21">
        <v>235</v>
      </c>
      <c r="J32" s="24">
        <v>17</v>
      </c>
      <c r="K32" s="19">
        <v>822</v>
      </c>
      <c r="L32" s="21">
        <v>55</v>
      </c>
      <c r="M32" s="24">
        <v>35</v>
      </c>
      <c r="N32" s="49">
        <v>875</v>
      </c>
      <c r="O32" s="21">
        <v>122</v>
      </c>
      <c r="P32" s="24">
        <v>30</v>
      </c>
      <c r="Q32" s="19">
        <v>675</v>
      </c>
      <c r="R32" s="21">
        <v>201</v>
      </c>
      <c r="S32" s="24">
        <v>21</v>
      </c>
      <c r="T32" s="19"/>
      <c r="U32" s="23"/>
      <c r="V32" s="21"/>
      <c r="W32" s="24"/>
      <c r="X32" s="35">
        <f t="shared" si="0"/>
        <v>739</v>
      </c>
    </row>
    <row r="33" spans="1:24" ht="15" customHeight="1">
      <c r="A33" s="37">
        <v>30</v>
      </c>
      <c r="B33" s="36">
        <v>31</v>
      </c>
      <c r="C33" s="38" t="s">
        <v>50</v>
      </c>
      <c r="D33" s="38" t="s">
        <v>17</v>
      </c>
      <c r="E33" s="19">
        <v>760</v>
      </c>
      <c r="F33" s="21">
        <v>70</v>
      </c>
      <c r="G33" s="24">
        <v>36</v>
      </c>
      <c r="H33" s="19">
        <v>1081</v>
      </c>
      <c r="I33" s="21">
        <v>186</v>
      </c>
      <c r="J33" s="24">
        <v>21</v>
      </c>
      <c r="K33" s="19">
        <v>1024</v>
      </c>
      <c r="L33" s="21">
        <v>96</v>
      </c>
      <c r="M33" s="24">
        <v>30</v>
      </c>
      <c r="N33" s="49">
        <v>709</v>
      </c>
      <c r="O33" s="21">
        <v>90</v>
      </c>
      <c r="P33" s="24">
        <v>34</v>
      </c>
      <c r="Q33" s="25">
        <v>660</v>
      </c>
      <c r="R33" s="21">
        <v>169</v>
      </c>
      <c r="S33" s="24">
        <v>24</v>
      </c>
      <c r="T33" s="25"/>
      <c r="U33" s="26"/>
      <c r="V33" s="27"/>
      <c r="W33" s="28"/>
      <c r="X33" s="35">
        <f t="shared" si="0"/>
        <v>611</v>
      </c>
    </row>
    <row r="34" spans="1:24" ht="15" customHeight="1">
      <c r="A34" s="32">
        <v>34</v>
      </c>
      <c r="B34" s="36">
        <v>32</v>
      </c>
      <c r="C34" s="34" t="s">
        <v>51</v>
      </c>
      <c r="D34" s="34" t="s">
        <v>28</v>
      </c>
      <c r="E34" s="19">
        <v>948</v>
      </c>
      <c r="F34" s="21">
        <v>117</v>
      </c>
      <c r="G34" s="24">
        <v>30</v>
      </c>
      <c r="H34" s="19">
        <v>1026</v>
      </c>
      <c r="I34" s="21">
        <v>114</v>
      </c>
      <c r="J34" s="24">
        <v>28</v>
      </c>
      <c r="K34" s="19">
        <v>965</v>
      </c>
      <c r="L34" s="21">
        <v>79</v>
      </c>
      <c r="M34" s="24">
        <v>32</v>
      </c>
      <c r="N34" s="49">
        <v>738</v>
      </c>
      <c r="O34" s="21">
        <v>97</v>
      </c>
      <c r="P34" s="24">
        <v>33</v>
      </c>
      <c r="Q34" s="25">
        <v>617</v>
      </c>
      <c r="R34" s="21">
        <v>139</v>
      </c>
      <c r="S34" s="24">
        <v>27</v>
      </c>
      <c r="T34" s="25">
        <v>2.5</v>
      </c>
      <c r="U34" s="26">
        <v>-454</v>
      </c>
      <c r="V34" s="21">
        <v>48</v>
      </c>
      <c r="W34" s="29">
        <v>27</v>
      </c>
      <c r="X34" s="35">
        <f t="shared" si="0"/>
        <v>594</v>
      </c>
    </row>
    <row r="35" spans="1:24" ht="15">
      <c r="A35" s="32">
        <v>35</v>
      </c>
      <c r="B35" s="36">
        <v>33</v>
      </c>
      <c r="C35" s="34" t="s">
        <v>52</v>
      </c>
      <c r="D35" s="34" t="s">
        <v>53</v>
      </c>
      <c r="E35" s="19">
        <v>946</v>
      </c>
      <c r="F35" s="21">
        <v>109</v>
      </c>
      <c r="G35" s="24">
        <v>31</v>
      </c>
      <c r="H35" s="19">
        <v>1009</v>
      </c>
      <c r="I35" s="21">
        <v>104</v>
      </c>
      <c r="J35" s="24">
        <v>29</v>
      </c>
      <c r="K35" s="19">
        <v>1081</v>
      </c>
      <c r="L35" s="21">
        <v>153</v>
      </c>
      <c r="M35" s="24">
        <v>24</v>
      </c>
      <c r="N35" s="49"/>
      <c r="O35" s="21"/>
      <c r="P35" s="24"/>
      <c r="Q35" s="25">
        <v>511</v>
      </c>
      <c r="R35" s="21">
        <v>103</v>
      </c>
      <c r="S35" s="24">
        <v>31</v>
      </c>
      <c r="T35" s="25">
        <v>1</v>
      </c>
      <c r="U35" s="26">
        <v>-681</v>
      </c>
      <c r="V35" s="21">
        <v>18</v>
      </c>
      <c r="W35" s="29">
        <v>30</v>
      </c>
      <c r="X35" s="35">
        <f t="shared" si="0"/>
        <v>487</v>
      </c>
    </row>
    <row r="36" spans="1:24" ht="15">
      <c r="A36" s="32">
        <v>32</v>
      </c>
      <c r="B36" s="36">
        <v>34</v>
      </c>
      <c r="C36" s="34" t="s">
        <v>54</v>
      </c>
      <c r="D36" s="34" t="s">
        <v>55</v>
      </c>
      <c r="E36" s="19">
        <v>942</v>
      </c>
      <c r="F36" s="21">
        <v>100</v>
      </c>
      <c r="G36" s="24">
        <v>32</v>
      </c>
      <c r="H36" s="19">
        <v>1009</v>
      </c>
      <c r="I36" s="21">
        <v>104</v>
      </c>
      <c r="J36" s="24">
        <v>29</v>
      </c>
      <c r="K36" s="19">
        <v>907</v>
      </c>
      <c r="L36" s="21">
        <v>63</v>
      </c>
      <c r="M36" s="24">
        <v>34</v>
      </c>
      <c r="N36" s="49">
        <v>844</v>
      </c>
      <c r="O36" s="21">
        <v>114</v>
      </c>
      <c r="P36" s="24">
        <v>31</v>
      </c>
      <c r="Q36" s="19">
        <v>28</v>
      </c>
      <c r="R36" s="21">
        <v>79</v>
      </c>
      <c r="S36" s="24">
        <v>34</v>
      </c>
      <c r="T36" s="19"/>
      <c r="U36" s="23"/>
      <c r="V36" s="21"/>
      <c r="W36" s="24"/>
      <c r="X36" s="35">
        <f t="shared" si="0"/>
        <v>460</v>
      </c>
    </row>
    <row r="37" spans="1:24" ht="15">
      <c r="A37" s="32">
        <v>31</v>
      </c>
      <c r="B37" s="36">
        <v>35</v>
      </c>
      <c r="C37" s="34" t="s">
        <v>56</v>
      </c>
      <c r="D37" s="34" t="s">
        <v>28</v>
      </c>
      <c r="E37" s="19">
        <v>891</v>
      </c>
      <c r="F37" s="21">
        <v>77</v>
      </c>
      <c r="G37" s="24">
        <v>35</v>
      </c>
      <c r="H37" s="19">
        <v>812</v>
      </c>
      <c r="I37" s="21">
        <v>55</v>
      </c>
      <c r="J37" s="24">
        <v>35</v>
      </c>
      <c r="K37" s="19">
        <v>715</v>
      </c>
      <c r="L37" s="21">
        <v>47</v>
      </c>
      <c r="M37" s="24">
        <v>36</v>
      </c>
      <c r="N37" s="49">
        <v>801</v>
      </c>
      <c r="O37" s="21">
        <v>105</v>
      </c>
      <c r="P37" s="24">
        <v>32</v>
      </c>
      <c r="Q37" s="19">
        <v>22</v>
      </c>
      <c r="R37" s="21">
        <v>72</v>
      </c>
      <c r="S37" s="24">
        <v>35</v>
      </c>
      <c r="T37" s="19">
        <v>3</v>
      </c>
      <c r="U37" s="23">
        <v>-426</v>
      </c>
      <c r="V37" s="21">
        <v>69</v>
      </c>
      <c r="W37" s="24">
        <v>25</v>
      </c>
      <c r="X37" s="35">
        <f t="shared" si="0"/>
        <v>425</v>
      </c>
    </row>
    <row r="38" spans="1:24" ht="15">
      <c r="A38" s="32">
        <v>36</v>
      </c>
      <c r="B38" s="36">
        <v>36</v>
      </c>
      <c r="C38" s="34" t="s">
        <v>57</v>
      </c>
      <c r="D38" s="34" t="s">
        <v>28</v>
      </c>
      <c r="E38" s="19">
        <v>893</v>
      </c>
      <c r="F38" s="21">
        <v>85</v>
      </c>
      <c r="G38" s="24">
        <v>34</v>
      </c>
      <c r="H38" s="19">
        <v>807</v>
      </c>
      <c r="I38" s="21">
        <v>47</v>
      </c>
      <c r="J38" s="24">
        <v>36</v>
      </c>
      <c r="K38" s="19">
        <v>1039</v>
      </c>
      <c r="L38" s="21">
        <v>114</v>
      </c>
      <c r="M38" s="24">
        <v>28</v>
      </c>
      <c r="N38" s="49">
        <v>267</v>
      </c>
      <c r="O38" s="21">
        <v>75</v>
      </c>
      <c r="P38" s="24">
        <v>36</v>
      </c>
      <c r="Q38" s="25">
        <v>0</v>
      </c>
      <c r="R38" s="21">
        <v>64</v>
      </c>
      <c r="S38" s="24">
        <v>36</v>
      </c>
      <c r="T38" s="25">
        <v>2</v>
      </c>
      <c r="U38" s="26">
        <v>-502</v>
      </c>
      <c r="V38" s="21">
        <v>28</v>
      </c>
      <c r="W38" s="29">
        <v>29</v>
      </c>
      <c r="X38" s="35">
        <f t="shared" si="0"/>
        <v>413</v>
      </c>
    </row>
    <row r="39" spans="1:24" ht="15">
      <c r="A39" s="37">
        <v>37</v>
      </c>
      <c r="B39" s="36">
        <v>37</v>
      </c>
      <c r="C39" s="38" t="s">
        <v>58</v>
      </c>
      <c r="D39" s="38" t="s">
        <v>25</v>
      </c>
      <c r="E39" s="51"/>
      <c r="F39" s="21"/>
      <c r="G39" s="28"/>
      <c r="H39" s="51"/>
      <c r="I39" s="21"/>
      <c r="J39" s="28"/>
      <c r="K39" s="51"/>
      <c r="L39" s="39"/>
      <c r="M39" s="46"/>
      <c r="N39" s="49">
        <v>1123</v>
      </c>
      <c r="O39" s="21">
        <v>222</v>
      </c>
      <c r="P39" s="24">
        <v>20</v>
      </c>
      <c r="Q39" s="45"/>
      <c r="R39" s="39"/>
      <c r="S39" s="46"/>
      <c r="T39" s="25"/>
      <c r="U39" s="26"/>
      <c r="V39" s="27"/>
      <c r="W39" s="28"/>
      <c r="X39" s="35">
        <f t="shared" si="0"/>
        <v>222</v>
      </c>
    </row>
    <row r="40" spans="1:24" ht="15">
      <c r="A40" s="53">
        <v>38</v>
      </c>
      <c r="B40" s="40">
        <v>38</v>
      </c>
      <c r="C40" s="41" t="s">
        <v>59</v>
      </c>
      <c r="D40" s="41" t="s">
        <v>15</v>
      </c>
      <c r="E40" s="50"/>
      <c r="F40" s="6"/>
      <c r="G40" s="52"/>
      <c r="H40" s="50"/>
      <c r="I40" s="6"/>
      <c r="J40" s="52"/>
      <c r="K40" s="50"/>
      <c r="L40" s="42"/>
      <c r="M40" s="48"/>
      <c r="N40" s="50"/>
      <c r="O40" s="6"/>
      <c r="P40" s="48"/>
      <c r="Q40" s="47"/>
      <c r="R40" s="42"/>
      <c r="S40" s="48"/>
      <c r="T40" s="30">
        <v>3</v>
      </c>
      <c r="U40" s="7">
        <v>-285</v>
      </c>
      <c r="V40" s="6">
        <v>80</v>
      </c>
      <c r="W40" s="31">
        <v>24</v>
      </c>
      <c r="X40" s="43">
        <f t="shared" si="0"/>
        <v>80</v>
      </c>
    </row>
    <row r="41" spans="6:15" ht="15">
      <c r="F41" s="2"/>
      <c r="I41" s="2"/>
      <c r="O41" s="2"/>
    </row>
  </sheetData>
  <sheetProtection/>
  <mergeCells count="6">
    <mergeCell ref="Q1:S1"/>
    <mergeCell ref="T1:W1"/>
    <mergeCell ref="E1:G1"/>
    <mergeCell ref="H1:J1"/>
    <mergeCell ref="K1:M1"/>
    <mergeCell ref="N1:P1"/>
  </mergeCells>
  <printOptions/>
  <pageMargins left="0.18" right="0.15" top="0.5511811023622047" bottom="0.31496062992125984" header="0.15748031496062992" footer="0.31496062992125984"/>
  <pageSetup horizontalDpi="300" verticalDpi="300" orientation="landscape" paperSize="9" scale="90" r:id="rId1"/>
  <headerFooter alignWithMargins="0">
    <oddHeader>&amp;CCNIS 2016 - BUCURESTI -
TURNEUL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="79" zoomScaleNormal="79" workbookViewId="0" topLeftCell="A1">
      <selection activeCell="B45" sqref="B45"/>
    </sheetView>
  </sheetViews>
  <sheetFormatPr defaultColWidth="9.140625" defaultRowHeight="15"/>
  <cols>
    <col min="1" max="1" width="4.28125" style="1" customWidth="1"/>
    <col min="2" max="2" width="12.8515625" style="0" customWidth="1"/>
    <col min="3" max="3" width="7.7109375" style="5" customWidth="1"/>
    <col min="4" max="4" width="16.00390625" style="0" customWidth="1"/>
    <col min="5" max="5" width="8.57421875" style="2" customWidth="1"/>
    <col min="6" max="6" width="8.140625" style="2" customWidth="1"/>
    <col min="7" max="7" width="16.140625" style="0" customWidth="1"/>
    <col min="8" max="8" width="8.28125" style="2" customWidth="1"/>
    <col min="9" max="9" width="7.57421875" style="2" customWidth="1"/>
    <col min="10" max="10" width="16.00390625" style="0" customWidth="1"/>
    <col min="11" max="11" width="8.57421875" style="2" customWidth="1"/>
    <col min="12" max="12" width="7.8515625" style="2" customWidth="1"/>
    <col min="13" max="13" width="19.7109375" style="0" customWidth="1"/>
    <col min="14" max="14" width="8.57421875" style="2" customWidth="1"/>
    <col min="15" max="15" width="7.421875" style="2" customWidth="1"/>
    <col min="16" max="16" width="16.28125" style="0" customWidth="1"/>
    <col min="17" max="17" width="9.140625" style="2" customWidth="1"/>
    <col min="18" max="18" width="8.140625" style="2" customWidth="1"/>
    <col min="19" max="19" width="16.28125" style="0" customWidth="1"/>
    <col min="20" max="20" width="8.00390625" style="2" customWidth="1"/>
    <col min="21" max="21" width="7.28125" style="1" customWidth="1"/>
  </cols>
  <sheetData>
    <row r="1" spans="7:22" ht="18.75">
      <c r="G1" s="2"/>
      <c r="H1" s="60" t="s">
        <v>79</v>
      </c>
      <c r="J1" s="2"/>
      <c r="K1"/>
      <c r="M1" s="2"/>
      <c r="N1"/>
      <c r="P1" s="2"/>
      <c r="Q1"/>
      <c r="S1" s="2"/>
      <c r="T1"/>
      <c r="U1" s="2"/>
      <c r="V1" s="1"/>
    </row>
    <row r="2" spans="1:21" ht="15">
      <c r="A2" s="62" t="s">
        <v>10</v>
      </c>
      <c r="B2" s="65" t="s">
        <v>63</v>
      </c>
      <c r="C2" s="62" t="s">
        <v>13</v>
      </c>
      <c r="D2" s="63" t="s">
        <v>64</v>
      </c>
      <c r="E2" s="63"/>
      <c r="F2" s="63"/>
      <c r="G2" s="63" t="s">
        <v>65</v>
      </c>
      <c r="H2" s="63"/>
      <c r="I2" s="63"/>
      <c r="J2" s="63" t="s">
        <v>66</v>
      </c>
      <c r="K2" s="63"/>
      <c r="L2" s="63"/>
      <c r="M2" s="64" t="s">
        <v>67</v>
      </c>
      <c r="N2" s="64"/>
      <c r="O2" s="64"/>
      <c r="P2" s="64" t="s">
        <v>68</v>
      </c>
      <c r="Q2" s="64"/>
      <c r="R2" s="64"/>
      <c r="S2" s="64" t="s">
        <v>69</v>
      </c>
      <c r="T2" s="64"/>
      <c r="U2" s="64"/>
    </row>
    <row r="3" spans="1:21" ht="15">
      <c r="A3" s="62"/>
      <c r="B3" s="61"/>
      <c r="C3" s="65" t="s">
        <v>70</v>
      </c>
      <c r="D3" s="66" t="s">
        <v>6</v>
      </c>
      <c r="E3" s="67" t="s">
        <v>71</v>
      </c>
      <c r="F3" s="67" t="s">
        <v>72</v>
      </c>
      <c r="G3" s="66" t="s">
        <v>6</v>
      </c>
      <c r="H3" s="67" t="s">
        <v>73</v>
      </c>
      <c r="I3" s="67" t="s">
        <v>72</v>
      </c>
      <c r="J3" s="66" t="s">
        <v>6</v>
      </c>
      <c r="K3" s="67" t="s">
        <v>74</v>
      </c>
      <c r="L3" s="67" t="s">
        <v>72</v>
      </c>
      <c r="M3" s="66" t="s">
        <v>6</v>
      </c>
      <c r="N3" s="67" t="s">
        <v>75</v>
      </c>
      <c r="O3" s="67" t="s">
        <v>72</v>
      </c>
      <c r="P3" s="66" t="s">
        <v>6</v>
      </c>
      <c r="Q3" s="67" t="s">
        <v>76</v>
      </c>
      <c r="R3" s="67" t="s">
        <v>72</v>
      </c>
      <c r="S3" s="66" t="s">
        <v>6</v>
      </c>
      <c r="T3" s="67" t="s">
        <v>77</v>
      </c>
      <c r="U3" s="67" t="s">
        <v>72</v>
      </c>
    </row>
    <row r="4" spans="2:13" ht="15">
      <c r="B4" s="5"/>
      <c r="C4" s="1"/>
      <c r="I4" s="1"/>
      <c r="M4" s="58"/>
    </row>
    <row r="5" spans="1:20" ht="15">
      <c r="A5" s="1">
        <v>1</v>
      </c>
      <c r="B5" s="5" t="s">
        <v>15</v>
      </c>
      <c r="C5" s="1">
        <f>F8+I8+L8+O8+R8+U8</f>
        <v>2892</v>
      </c>
      <c r="D5" s="58" t="s">
        <v>14</v>
      </c>
      <c r="E5" s="2">
        <v>479</v>
      </c>
      <c r="F5" s="1"/>
      <c r="G5" s="58" t="s">
        <v>14</v>
      </c>
      <c r="H5" s="2">
        <v>542</v>
      </c>
      <c r="I5" s="1"/>
      <c r="J5" s="59" t="s">
        <v>32</v>
      </c>
      <c r="K5" s="2">
        <v>544</v>
      </c>
      <c r="L5" s="1"/>
      <c r="M5" s="58" t="s">
        <v>18</v>
      </c>
      <c r="N5" s="2">
        <v>514</v>
      </c>
      <c r="O5" s="1"/>
      <c r="P5" s="58" t="s">
        <v>14</v>
      </c>
      <c r="Q5" s="2">
        <v>705</v>
      </c>
      <c r="R5" s="1"/>
      <c r="S5" s="58" t="s">
        <v>14</v>
      </c>
      <c r="T5" s="2">
        <v>705</v>
      </c>
    </row>
    <row r="6" spans="2:20" ht="15">
      <c r="B6" s="5"/>
      <c r="C6" s="1"/>
      <c r="D6" s="58" t="s">
        <v>18</v>
      </c>
      <c r="E6" s="2">
        <v>383</v>
      </c>
      <c r="F6" s="1"/>
      <c r="G6" s="58" t="s">
        <v>18</v>
      </c>
      <c r="H6" s="2">
        <v>488</v>
      </c>
      <c r="I6" s="1"/>
      <c r="J6" s="58" t="s">
        <v>14</v>
      </c>
      <c r="K6" s="2">
        <v>475</v>
      </c>
      <c r="L6" s="1"/>
      <c r="M6" s="58" t="s">
        <v>32</v>
      </c>
      <c r="N6" s="2">
        <v>430</v>
      </c>
      <c r="O6" s="1"/>
      <c r="P6" t="s">
        <v>22</v>
      </c>
      <c r="Q6" s="2">
        <v>533</v>
      </c>
      <c r="R6" s="1"/>
      <c r="S6" t="s">
        <v>18</v>
      </c>
      <c r="T6" s="2">
        <v>583</v>
      </c>
    </row>
    <row r="7" spans="2:21" ht="15">
      <c r="B7" s="5"/>
      <c r="C7" s="1"/>
      <c r="D7" t="s">
        <v>22</v>
      </c>
      <c r="E7" s="2">
        <v>346</v>
      </c>
      <c r="F7" s="1">
        <v>2</v>
      </c>
      <c r="G7" t="s">
        <v>34</v>
      </c>
      <c r="H7" s="2">
        <v>412</v>
      </c>
      <c r="I7" s="1">
        <v>1</v>
      </c>
      <c r="J7" s="58" t="s">
        <v>43</v>
      </c>
      <c r="K7" s="2">
        <v>360</v>
      </c>
      <c r="L7" s="1">
        <v>2</v>
      </c>
      <c r="M7" s="58" t="s">
        <v>34</v>
      </c>
      <c r="N7" s="2">
        <v>408</v>
      </c>
      <c r="O7" s="1">
        <v>2</v>
      </c>
      <c r="P7" t="s">
        <v>18</v>
      </c>
      <c r="Q7" s="2">
        <v>328</v>
      </c>
      <c r="R7" s="1">
        <v>1</v>
      </c>
      <c r="S7" t="s">
        <v>22</v>
      </c>
      <c r="T7" s="2">
        <v>533</v>
      </c>
      <c r="U7" s="1">
        <v>1</v>
      </c>
    </row>
    <row r="8" spans="2:21" ht="15">
      <c r="B8" s="5"/>
      <c r="C8" s="1"/>
      <c r="E8" s="1">
        <f>SUM(E5:E7)</f>
        <v>1208</v>
      </c>
      <c r="F8" s="1">
        <v>389</v>
      </c>
      <c r="H8" s="1">
        <f>SUM(H5:H7)</f>
        <v>1442</v>
      </c>
      <c r="I8" s="1">
        <v>575</v>
      </c>
      <c r="K8" s="1">
        <f>SUM(K5:K7)</f>
        <v>1379</v>
      </c>
      <c r="L8" s="1">
        <v>389</v>
      </c>
      <c r="N8" s="1">
        <f>SUM(N5:N7)</f>
        <v>1352</v>
      </c>
      <c r="O8" s="1">
        <v>389</v>
      </c>
      <c r="Q8" s="1">
        <f>SUM(Q5:Q7)</f>
        <v>1566</v>
      </c>
      <c r="R8" s="1">
        <v>575</v>
      </c>
      <c r="T8" s="1">
        <f>SUM(T5:T7)</f>
        <v>1821</v>
      </c>
      <c r="U8" s="1">
        <v>575</v>
      </c>
    </row>
    <row r="9" ht="15">
      <c r="U9" s="3"/>
    </row>
    <row r="10" spans="1:20" ht="15">
      <c r="A10" s="1">
        <v>2</v>
      </c>
      <c r="B10" s="5" t="s">
        <v>17</v>
      </c>
      <c r="C10" s="1">
        <f>F13+I13+L13+O13+R13+U13</f>
        <v>2815</v>
      </c>
      <c r="D10" s="59" t="s">
        <v>16</v>
      </c>
      <c r="E10" s="2">
        <v>717</v>
      </c>
      <c r="F10" s="1"/>
      <c r="G10" s="59" t="s">
        <v>33</v>
      </c>
      <c r="H10" s="2">
        <v>383</v>
      </c>
      <c r="I10" s="3"/>
      <c r="J10" t="s">
        <v>16</v>
      </c>
      <c r="K10" s="2">
        <v>714</v>
      </c>
      <c r="L10" s="1"/>
      <c r="M10" s="58" t="s">
        <v>19</v>
      </c>
      <c r="N10" s="2">
        <v>720</v>
      </c>
      <c r="O10" s="1"/>
      <c r="P10" s="58" t="s">
        <v>20</v>
      </c>
      <c r="Q10" s="2">
        <v>583</v>
      </c>
      <c r="R10" s="1"/>
      <c r="S10" t="s">
        <v>19</v>
      </c>
      <c r="T10" s="2">
        <v>495</v>
      </c>
    </row>
    <row r="11" spans="2:20" ht="15">
      <c r="B11" s="5"/>
      <c r="C11" s="1"/>
      <c r="D11" t="s">
        <v>21</v>
      </c>
      <c r="E11" s="2">
        <v>548</v>
      </c>
      <c r="F11" s="1"/>
      <c r="G11" s="59" t="s">
        <v>23</v>
      </c>
      <c r="H11" s="2">
        <v>356</v>
      </c>
      <c r="I11" s="3"/>
      <c r="J11" t="s">
        <v>30</v>
      </c>
      <c r="K11" s="2">
        <v>593</v>
      </c>
      <c r="L11" s="1"/>
      <c r="M11" s="58" t="s">
        <v>20</v>
      </c>
      <c r="N11" s="2">
        <v>551</v>
      </c>
      <c r="O11" s="1"/>
      <c r="P11" t="s">
        <v>21</v>
      </c>
      <c r="Q11" s="2">
        <v>495</v>
      </c>
      <c r="R11" s="1"/>
      <c r="S11" t="s">
        <v>16</v>
      </c>
      <c r="T11" s="2">
        <v>463</v>
      </c>
    </row>
    <row r="12" spans="2:21" ht="15">
      <c r="B12" s="5"/>
      <c r="C12" s="1"/>
      <c r="D12" t="s">
        <v>20</v>
      </c>
      <c r="E12" s="2">
        <v>510</v>
      </c>
      <c r="F12" s="1">
        <v>1</v>
      </c>
      <c r="G12" s="59" t="s">
        <v>16</v>
      </c>
      <c r="H12" s="2">
        <v>331</v>
      </c>
      <c r="I12" s="1">
        <v>3</v>
      </c>
      <c r="J12" t="s">
        <v>23</v>
      </c>
      <c r="K12" s="2">
        <v>506</v>
      </c>
      <c r="L12" s="1">
        <v>1</v>
      </c>
      <c r="M12" s="58" t="s">
        <v>31</v>
      </c>
      <c r="N12" s="2">
        <v>482</v>
      </c>
      <c r="O12" s="1">
        <v>1</v>
      </c>
      <c r="P12" t="s">
        <v>19</v>
      </c>
      <c r="Q12" s="2">
        <v>463</v>
      </c>
      <c r="R12" s="1">
        <v>2</v>
      </c>
      <c r="S12" s="58" t="s">
        <v>31</v>
      </c>
      <c r="T12" s="2">
        <v>410</v>
      </c>
      <c r="U12" s="1">
        <v>2</v>
      </c>
    </row>
    <row r="13" spans="2:21" ht="15">
      <c r="B13" s="5"/>
      <c r="C13" s="1"/>
      <c r="E13" s="1">
        <f>SUM(E10:E12)</f>
        <v>1775</v>
      </c>
      <c r="F13" s="1">
        <v>575</v>
      </c>
      <c r="H13" s="1">
        <f>SUM(H10:H12)</f>
        <v>1070</v>
      </c>
      <c r="I13" s="1">
        <v>312</v>
      </c>
      <c r="K13" s="1">
        <f>SUM(K10:K12)</f>
        <v>1813</v>
      </c>
      <c r="L13" s="1">
        <v>575</v>
      </c>
      <c r="M13" s="58"/>
      <c r="N13" s="1">
        <f>SUM(N10:N12)</f>
        <v>1753</v>
      </c>
      <c r="O13" s="1">
        <v>575</v>
      </c>
      <c r="Q13" s="1">
        <f>SUM(Q10:Q12)</f>
        <v>1541</v>
      </c>
      <c r="R13" s="1">
        <v>389</v>
      </c>
      <c r="T13" s="1">
        <f>SUM(T10:T12)</f>
        <v>1368</v>
      </c>
      <c r="U13" s="1">
        <v>389</v>
      </c>
    </row>
    <row r="14" spans="2:9" ht="15">
      <c r="B14" s="5"/>
      <c r="C14" s="1"/>
      <c r="I14" s="1"/>
    </row>
    <row r="15" spans="1:20" ht="15">
      <c r="A15" s="1">
        <v>3</v>
      </c>
      <c r="B15" s="5" t="s">
        <v>25</v>
      </c>
      <c r="C15" s="1">
        <f>F18+I18+L18+O18+R18+U18</f>
        <v>1775</v>
      </c>
      <c r="D15" s="58" t="s">
        <v>26</v>
      </c>
      <c r="E15" s="2">
        <v>597</v>
      </c>
      <c r="F15" s="1"/>
      <c r="G15" s="58" t="s">
        <v>26</v>
      </c>
      <c r="H15" s="2">
        <v>673</v>
      </c>
      <c r="I15" s="1"/>
      <c r="J15" s="58" t="s">
        <v>24</v>
      </c>
      <c r="K15" s="3">
        <v>447</v>
      </c>
      <c r="L15" s="1"/>
      <c r="M15" s="58" t="s">
        <v>38</v>
      </c>
      <c r="N15" s="2">
        <v>600</v>
      </c>
      <c r="O15" s="1"/>
      <c r="P15" s="58" t="s">
        <v>24</v>
      </c>
      <c r="Q15" s="2">
        <v>435</v>
      </c>
      <c r="R15" s="1"/>
      <c r="S15" s="58" t="s">
        <v>42</v>
      </c>
      <c r="T15" s="2">
        <v>210</v>
      </c>
    </row>
    <row r="16" spans="2:20" ht="15">
      <c r="B16" s="5"/>
      <c r="C16" s="1"/>
      <c r="D16" t="s">
        <v>38</v>
      </c>
      <c r="E16" s="2">
        <v>297</v>
      </c>
      <c r="F16" s="1"/>
      <c r="G16" s="58" t="s">
        <v>24</v>
      </c>
      <c r="H16" s="2">
        <v>447</v>
      </c>
      <c r="I16" s="1"/>
      <c r="J16" t="s">
        <v>38</v>
      </c>
      <c r="K16" s="3">
        <v>213</v>
      </c>
      <c r="L16" s="1"/>
      <c r="M16" s="58" t="s">
        <v>24</v>
      </c>
      <c r="N16" s="2">
        <v>368</v>
      </c>
      <c r="O16" s="1"/>
      <c r="P16" s="58" t="s">
        <v>26</v>
      </c>
      <c r="Q16" s="2">
        <v>210</v>
      </c>
      <c r="R16" s="1"/>
      <c r="S16" s="58" t="s">
        <v>38</v>
      </c>
      <c r="T16" s="2">
        <v>163</v>
      </c>
    </row>
    <row r="17" spans="2:21" ht="15">
      <c r="B17" s="5"/>
      <c r="C17" s="1"/>
      <c r="D17" t="s">
        <v>24</v>
      </c>
      <c r="E17" s="2">
        <v>217</v>
      </c>
      <c r="F17" s="1">
        <v>3</v>
      </c>
      <c r="G17" s="58" t="s">
        <v>42</v>
      </c>
      <c r="H17" s="2">
        <v>214</v>
      </c>
      <c r="I17" s="1">
        <v>2</v>
      </c>
      <c r="J17" s="58" t="s">
        <v>42</v>
      </c>
      <c r="K17" s="3">
        <v>121</v>
      </c>
      <c r="L17" s="1">
        <v>4</v>
      </c>
      <c r="M17" s="58" t="s">
        <v>26</v>
      </c>
      <c r="N17" s="2">
        <v>287</v>
      </c>
      <c r="O17" s="1">
        <v>3</v>
      </c>
      <c r="P17" s="58" t="s">
        <v>42</v>
      </c>
      <c r="Q17" s="2">
        <v>163</v>
      </c>
      <c r="R17" s="1">
        <v>4</v>
      </c>
      <c r="S17" s="58" t="s">
        <v>24</v>
      </c>
      <c r="T17" s="2">
        <v>153</v>
      </c>
      <c r="U17" s="1">
        <v>4</v>
      </c>
    </row>
    <row r="18" spans="2:21" ht="15">
      <c r="B18" s="5"/>
      <c r="C18" s="1"/>
      <c r="E18" s="1">
        <f>SUM(E15:E17)</f>
        <v>1111</v>
      </c>
      <c r="F18" s="1">
        <v>312</v>
      </c>
      <c r="H18" s="1">
        <f>SUM(H15:H17)</f>
        <v>1334</v>
      </c>
      <c r="I18" s="1">
        <v>389</v>
      </c>
      <c r="K18" s="1">
        <f>SUM(K15:K17)</f>
        <v>781</v>
      </c>
      <c r="L18" s="1">
        <v>254</v>
      </c>
      <c r="N18" s="1">
        <f>SUM(N15:N17)</f>
        <v>1255</v>
      </c>
      <c r="O18" s="1">
        <v>312</v>
      </c>
      <c r="Q18" s="1">
        <f>SUM(Q15:Q17)</f>
        <v>808</v>
      </c>
      <c r="R18" s="1">
        <v>254</v>
      </c>
      <c r="T18" s="1">
        <f>SUM(T15:T17)</f>
        <v>526</v>
      </c>
      <c r="U18" s="1">
        <v>254</v>
      </c>
    </row>
    <row r="19" spans="2:9" ht="15">
      <c r="B19" s="5"/>
      <c r="C19" s="1"/>
      <c r="I19" s="1"/>
    </row>
    <row r="20" spans="1:20" ht="15">
      <c r="A20" s="1">
        <v>4</v>
      </c>
      <c r="B20" s="5" t="s">
        <v>28</v>
      </c>
      <c r="C20" s="1">
        <f>F23+I23+L23+O23+R23+U23</f>
        <v>1698</v>
      </c>
      <c r="D20" s="58" t="s">
        <v>29</v>
      </c>
      <c r="E20" s="2">
        <v>364</v>
      </c>
      <c r="F20" s="1"/>
      <c r="G20" s="58" t="s">
        <v>29</v>
      </c>
      <c r="H20" s="2">
        <v>287</v>
      </c>
      <c r="I20" s="1"/>
      <c r="J20" s="58" t="s">
        <v>29</v>
      </c>
      <c r="K20" s="2">
        <v>324</v>
      </c>
      <c r="L20" s="1"/>
      <c r="M20" s="58" t="s">
        <v>29</v>
      </c>
      <c r="N20" s="2">
        <v>350</v>
      </c>
      <c r="O20" s="1"/>
      <c r="P20" s="58" t="s">
        <v>27</v>
      </c>
      <c r="Q20" s="2">
        <v>410</v>
      </c>
      <c r="R20" s="1"/>
      <c r="S20" s="58" t="s">
        <v>27</v>
      </c>
      <c r="T20" s="2">
        <v>435</v>
      </c>
    </row>
    <row r="21" spans="2:20" ht="15">
      <c r="B21" s="5"/>
      <c r="C21" s="1"/>
      <c r="D21" s="58" t="s">
        <v>48</v>
      </c>
      <c r="E21" s="2">
        <v>268</v>
      </c>
      <c r="F21" s="1"/>
      <c r="G21" s="58" t="s">
        <v>27</v>
      </c>
      <c r="H21" s="2">
        <v>198</v>
      </c>
      <c r="I21" s="1"/>
      <c r="J21" s="58" t="s">
        <v>27</v>
      </c>
      <c r="K21" s="2">
        <v>292</v>
      </c>
      <c r="L21" s="1"/>
      <c r="M21" s="58" t="s">
        <v>27</v>
      </c>
      <c r="N21" s="2">
        <v>273</v>
      </c>
      <c r="O21" s="1"/>
      <c r="P21" s="58" t="s">
        <v>39</v>
      </c>
      <c r="Q21" s="2">
        <v>387</v>
      </c>
      <c r="R21" s="1"/>
      <c r="S21" t="s">
        <v>41</v>
      </c>
      <c r="T21" s="2">
        <v>310</v>
      </c>
    </row>
    <row r="22" spans="2:21" ht="15">
      <c r="B22" s="5"/>
      <c r="C22" s="1"/>
      <c r="D22" s="58" t="s">
        <v>27</v>
      </c>
      <c r="E22" s="2">
        <v>255</v>
      </c>
      <c r="F22" s="1">
        <v>4</v>
      </c>
      <c r="G22" s="58" t="s">
        <v>39</v>
      </c>
      <c r="H22" s="2">
        <v>154</v>
      </c>
      <c r="I22" s="1">
        <v>4</v>
      </c>
      <c r="J22" s="58" t="s">
        <v>39</v>
      </c>
      <c r="K22" s="2">
        <v>237</v>
      </c>
      <c r="L22" s="1">
        <v>3</v>
      </c>
      <c r="M22" s="58" t="s">
        <v>41</v>
      </c>
      <c r="N22" s="2">
        <v>199</v>
      </c>
      <c r="O22" s="1">
        <v>4</v>
      </c>
      <c r="P22" s="58" t="s">
        <v>44</v>
      </c>
      <c r="Q22" s="2">
        <v>294</v>
      </c>
      <c r="R22" s="1">
        <v>3</v>
      </c>
      <c r="S22" s="58" t="s">
        <v>29</v>
      </c>
      <c r="T22" s="2">
        <v>263</v>
      </c>
      <c r="U22" s="1">
        <v>3</v>
      </c>
    </row>
    <row r="23" spans="2:21" ht="15">
      <c r="B23" s="5"/>
      <c r="C23" s="1"/>
      <c r="E23" s="1">
        <f>SUM(E20:E22)</f>
        <v>887</v>
      </c>
      <c r="F23" s="1">
        <v>254</v>
      </c>
      <c r="H23" s="1">
        <f>SUM(H20:H22)</f>
        <v>639</v>
      </c>
      <c r="I23" s="1">
        <v>254</v>
      </c>
      <c r="K23" s="1">
        <f>SUM(K20:K22)</f>
        <v>853</v>
      </c>
      <c r="L23" s="1">
        <v>312</v>
      </c>
      <c r="N23" s="1">
        <f>SUM(N20:N22)</f>
        <v>822</v>
      </c>
      <c r="O23" s="1">
        <v>254</v>
      </c>
      <c r="Q23" s="1">
        <f>SUM(Q20:Q22)</f>
        <v>1091</v>
      </c>
      <c r="R23" s="1">
        <v>312</v>
      </c>
      <c r="T23" s="1">
        <f>SUM(T20:T22)</f>
        <v>1008</v>
      </c>
      <c r="U23" s="1">
        <v>312</v>
      </c>
    </row>
    <row r="24" spans="2:9" ht="15">
      <c r="B24" s="5"/>
      <c r="C24" s="1"/>
      <c r="I24" s="1"/>
    </row>
    <row r="25" spans="1:20" ht="15">
      <c r="A25" s="1">
        <v>5</v>
      </c>
      <c r="B25" s="5" t="s">
        <v>78</v>
      </c>
      <c r="C25" s="1">
        <f>F28+I28+L28+O28+R28+U28</f>
        <v>1104</v>
      </c>
      <c r="D25" t="s">
        <v>47</v>
      </c>
      <c r="E25" s="2">
        <v>163</v>
      </c>
      <c r="F25" s="1"/>
      <c r="G25" t="s">
        <v>47</v>
      </c>
      <c r="H25" s="2">
        <v>103</v>
      </c>
      <c r="I25" s="1"/>
      <c r="J25" t="s">
        <v>45</v>
      </c>
      <c r="K25" s="2">
        <v>179</v>
      </c>
      <c r="L25" s="1"/>
      <c r="M25" t="s">
        <v>45</v>
      </c>
      <c r="N25" s="2">
        <v>333</v>
      </c>
      <c r="O25" s="1"/>
      <c r="P25" t="s">
        <v>47</v>
      </c>
      <c r="Q25" s="2">
        <v>123</v>
      </c>
      <c r="R25" s="1"/>
      <c r="S25" t="s">
        <v>47</v>
      </c>
      <c r="T25" s="2">
        <v>133</v>
      </c>
    </row>
    <row r="26" spans="2:20" ht="15">
      <c r="B26" s="5"/>
      <c r="D26" t="s">
        <v>45</v>
      </c>
      <c r="E26" s="2">
        <v>154</v>
      </c>
      <c r="F26" s="1"/>
      <c r="I26" s="1"/>
      <c r="J26" t="s">
        <v>47</v>
      </c>
      <c r="K26" s="2">
        <v>149</v>
      </c>
      <c r="L26" s="1"/>
      <c r="M26" t="s">
        <v>47</v>
      </c>
      <c r="N26" s="2">
        <v>149</v>
      </c>
      <c r="O26" s="1"/>
      <c r="P26" t="s">
        <v>45</v>
      </c>
      <c r="Q26" s="2">
        <v>87</v>
      </c>
      <c r="R26" s="1"/>
      <c r="S26" t="s">
        <v>45</v>
      </c>
      <c r="T26" s="2">
        <v>87</v>
      </c>
    </row>
    <row r="27" spans="2:21" ht="15">
      <c r="B27" s="5"/>
      <c r="C27" s="1"/>
      <c r="F27" s="1">
        <v>6</v>
      </c>
      <c r="I27" s="1">
        <v>6</v>
      </c>
      <c r="L27" s="1">
        <v>5</v>
      </c>
      <c r="O27" s="1">
        <v>5</v>
      </c>
      <c r="R27" s="1">
        <v>6</v>
      </c>
      <c r="U27" s="1">
        <v>5</v>
      </c>
    </row>
    <row r="28" spans="2:21" ht="15">
      <c r="B28" s="5"/>
      <c r="C28" s="1"/>
      <c r="E28" s="1">
        <f>SUM(E25:E27)</f>
        <v>317</v>
      </c>
      <c r="F28" s="1">
        <v>163</v>
      </c>
      <c r="H28" s="1">
        <f>SUM(H25:H27)</f>
        <v>103</v>
      </c>
      <c r="I28" s="1">
        <v>163</v>
      </c>
      <c r="K28" s="1">
        <f>SUM(K25:K27)</f>
        <v>328</v>
      </c>
      <c r="L28" s="1">
        <v>205</v>
      </c>
      <c r="N28" s="1">
        <f>SUM(N25:N27)</f>
        <v>482</v>
      </c>
      <c r="O28" s="1">
        <v>205</v>
      </c>
      <c r="Q28" s="1">
        <f>SUM(Q25:Q27)</f>
        <v>210</v>
      </c>
      <c r="R28" s="1">
        <v>163</v>
      </c>
      <c r="T28" s="1">
        <f>SUM(T25:T27)</f>
        <v>220</v>
      </c>
      <c r="U28" s="1">
        <v>205</v>
      </c>
    </row>
    <row r="29" ht="15">
      <c r="C29" s="1"/>
    </row>
    <row r="30" spans="1:20" ht="15">
      <c r="A30" s="1">
        <v>6</v>
      </c>
      <c r="B30" s="5" t="s">
        <v>37</v>
      </c>
      <c r="C30" s="1">
        <f>F33+I33+L33+O33+R33+U33</f>
        <v>1031</v>
      </c>
      <c r="D30" s="58" t="s">
        <v>36</v>
      </c>
      <c r="E30" s="2">
        <v>426</v>
      </c>
      <c r="F30" s="1"/>
      <c r="G30" s="58" t="s">
        <v>36</v>
      </c>
      <c r="H30" s="2">
        <v>308</v>
      </c>
      <c r="I30" s="1"/>
      <c r="J30" s="58" t="s">
        <v>36</v>
      </c>
      <c r="K30" s="2">
        <v>250</v>
      </c>
      <c r="L30" s="1"/>
      <c r="M30" s="58" t="s">
        <v>36</v>
      </c>
      <c r="N30" s="2">
        <v>168</v>
      </c>
      <c r="O30" s="1"/>
      <c r="P30" s="58" t="s">
        <v>36</v>
      </c>
      <c r="Q30" s="2">
        <v>222</v>
      </c>
      <c r="R30" s="1"/>
      <c r="S30" s="58" t="s">
        <v>36</v>
      </c>
      <c r="T30" s="2">
        <v>70</v>
      </c>
    </row>
    <row r="31" spans="2:18" ht="15">
      <c r="B31" s="5"/>
      <c r="C31" s="1"/>
      <c r="F31" s="1"/>
      <c r="I31" s="1"/>
      <c r="L31" s="1"/>
      <c r="O31" s="1"/>
      <c r="R31" s="1"/>
    </row>
    <row r="32" spans="2:21" ht="15">
      <c r="B32" s="5"/>
      <c r="C32" s="1"/>
      <c r="F32" s="1">
        <v>5</v>
      </c>
      <c r="I32" s="1">
        <v>5</v>
      </c>
      <c r="L32" s="1">
        <v>6</v>
      </c>
      <c r="O32" s="1">
        <v>6</v>
      </c>
      <c r="R32" s="1">
        <v>5</v>
      </c>
      <c r="U32" s="1">
        <v>8</v>
      </c>
    </row>
    <row r="33" spans="2:21" ht="15">
      <c r="B33" s="5"/>
      <c r="C33" s="1"/>
      <c r="E33" s="1">
        <f>SUM(E30:E32)</f>
        <v>426</v>
      </c>
      <c r="F33" s="1">
        <v>205</v>
      </c>
      <c r="H33" s="1">
        <f>SUM(H30:H32)</f>
        <v>308</v>
      </c>
      <c r="I33" s="1">
        <v>205</v>
      </c>
      <c r="K33" s="1">
        <f>SUM(K30:K32)</f>
        <v>250</v>
      </c>
      <c r="L33" s="1">
        <v>163</v>
      </c>
      <c r="N33" s="1">
        <f>SUM(N30:N32)</f>
        <v>168</v>
      </c>
      <c r="O33" s="1">
        <v>163</v>
      </c>
      <c r="Q33" s="1">
        <f>SUM(Q30:Q32)</f>
        <v>222</v>
      </c>
      <c r="R33" s="1">
        <v>205</v>
      </c>
      <c r="T33" s="1">
        <f>SUM(T30:T32)</f>
        <v>70</v>
      </c>
      <c r="U33" s="1">
        <v>90</v>
      </c>
    </row>
    <row r="34" ht="15">
      <c r="C34" s="1"/>
    </row>
    <row r="35" spans="1:20" ht="15">
      <c r="A35" s="1">
        <v>7</v>
      </c>
      <c r="B35" s="5" t="s">
        <v>53</v>
      </c>
      <c r="C35" s="1">
        <f>F38+I38+L38+O38+R38+U38</f>
        <v>663</v>
      </c>
      <c r="D35" t="s">
        <v>52</v>
      </c>
      <c r="E35" s="2">
        <v>109</v>
      </c>
      <c r="F35" s="1"/>
      <c r="G35" t="s">
        <v>52</v>
      </c>
      <c r="H35" s="2">
        <v>18</v>
      </c>
      <c r="I35" s="1"/>
      <c r="J35" t="s">
        <v>52</v>
      </c>
      <c r="K35" s="2">
        <v>103</v>
      </c>
      <c r="L35" s="1"/>
      <c r="O35" s="1"/>
      <c r="P35" t="s">
        <v>52</v>
      </c>
      <c r="Q35" s="2">
        <v>153</v>
      </c>
      <c r="R35" s="1"/>
      <c r="S35" t="s">
        <v>52</v>
      </c>
      <c r="T35" s="2">
        <v>104</v>
      </c>
    </row>
    <row r="36" spans="2:18" ht="15">
      <c r="B36" s="5"/>
      <c r="F36" s="1"/>
      <c r="I36" s="1"/>
      <c r="L36" s="1"/>
      <c r="O36" s="1"/>
      <c r="R36" s="1"/>
    </row>
    <row r="37" spans="2:21" ht="15">
      <c r="B37" s="5"/>
      <c r="F37" s="1">
        <v>7</v>
      </c>
      <c r="I37" s="1">
        <v>7</v>
      </c>
      <c r="L37" s="1">
        <v>7</v>
      </c>
      <c r="O37" s="1"/>
      <c r="R37" s="1">
        <v>7</v>
      </c>
      <c r="U37" s="1">
        <v>6</v>
      </c>
    </row>
    <row r="38" spans="2:21" ht="15">
      <c r="B38" s="5"/>
      <c r="E38" s="1">
        <f>SUM(E35:E37)</f>
        <v>109</v>
      </c>
      <c r="F38" s="1">
        <v>125</v>
      </c>
      <c r="H38" s="1">
        <f>SUM(H35:H37)</f>
        <v>18</v>
      </c>
      <c r="I38" s="1">
        <v>125</v>
      </c>
      <c r="K38" s="1">
        <f>SUM(K35:K37)</f>
        <v>103</v>
      </c>
      <c r="L38" s="1">
        <v>125</v>
      </c>
      <c r="N38" s="1">
        <f>SUM(N35:N37)</f>
        <v>0</v>
      </c>
      <c r="O38" s="1"/>
      <c r="Q38" s="1">
        <f>SUM(Q35:Q37)</f>
        <v>153</v>
      </c>
      <c r="R38" s="1">
        <v>125</v>
      </c>
      <c r="T38" s="1">
        <f>SUM(T35:T37)</f>
        <v>104</v>
      </c>
      <c r="U38" s="1">
        <v>163</v>
      </c>
    </row>
    <row r="40" spans="2:18" ht="15">
      <c r="B40" s="5"/>
      <c r="C40" s="1"/>
      <c r="F40" s="1"/>
      <c r="I40" s="1"/>
      <c r="L40" s="1"/>
      <c r="O40" s="1"/>
      <c r="R40" s="1"/>
    </row>
    <row r="41" spans="1:20" ht="15">
      <c r="A41" s="1">
        <v>8</v>
      </c>
      <c r="B41" s="5" t="s">
        <v>55</v>
      </c>
      <c r="C41" s="1">
        <f>F44+I44+L44+O44+R44+U44</f>
        <v>558</v>
      </c>
      <c r="D41" t="s">
        <v>54</v>
      </c>
      <c r="E41" s="2">
        <v>100</v>
      </c>
      <c r="F41" s="1"/>
      <c r="I41" s="1"/>
      <c r="J41" t="s">
        <v>54</v>
      </c>
      <c r="K41" s="2">
        <v>79</v>
      </c>
      <c r="L41" s="1">
        <v>79</v>
      </c>
      <c r="M41" t="s">
        <v>54</v>
      </c>
      <c r="N41" s="2">
        <v>114</v>
      </c>
      <c r="O41" s="1"/>
      <c r="P41" t="s">
        <v>54</v>
      </c>
      <c r="Q41" s="2">
        <v>63</v>
      </c>
      <c r="R41" s="1"/>
      <c r="S41" t="s">
        <v>54</v>
      </c>
      <c r="T41" s="2">
        <v>104</v>
      </c>
    </row>
    <row r="42" spans="2:18" ht="15">
      <c r="B42" s="5"/>
      <c r="F42" s="1"/>
      <c r="I42" s="1"/>
      <c r="L42" s="1"/>
      <c r="O42" s="1"/>
      <c r="R42" s="1"/>
    </row>
    <row r="43" spans="2:21" ht="15">
      <c r="B43" s="5"/>
      <c r="C43" s="1"/>
      <c r="F43" s="1">
        <v>8</v>
      </c>
      <c r="I43" s="1"/>
      <c r="L43" s="1">
        <v>8</v>
      </c>
      <c r="O43" s="1">
        <v>7</v>
      </c>
      <c r="R43" s="1">
        <v>8</v>
      </c>
      <c r="U43" s="1">
        <v>6</v>
      </c>
    </row>
    <row r="44" spans="2:21" ht="15">
      <c r="B44" s="5"/>
      <c r="C44" s="1"/>
      <c r="E44" s="1">
        <f>SUM(E41:E43)</f>
        <v>100</v>
      </c>
      <c r="F44" s="1">
        <v>90</v>
      </c>
      <c r="H44" s="1">
        <f>SUM(H41:H43)</f>
        <v>0</v>
      </c>
      <c r="I44" s="1"/>
      <c r="K44" s="1">
        <f>SUM(K41:K43)</f>
        <v>79</v>
      </c>
      <c r="L44" s="1">
        <v>90</v>
      </c>
      <c r="N44" s="1">
        <f>SUM(N41:N43)</f>
        <v>114</v>
      </c>
      <c r="O44" s="1">
        <v>125</v>
      </c>
      <c r="Q44" s="1">
        <f>SUM(Q41:Q43)</f>
        <v>63</v>
      </c>
      <c r="R44" s="1">
        <v>90</v>
      </c>
      <c r="T44" s="1">
        <f>SUM(T41:T43)</f>
        <v>104</v>
      </c>
      <c r="U44" s="1">
        <v>163</v>
      </c>
    </row>
  </sheetData>
  <sheetProtection/>
  <mergeCells count="6">
    <mergeCell ref="P2:R2"/>
    <mergeCell ref="S2:U2"/>
    <mergeCell ref="D2:F2"/>
    <mergeCell ref="G2:I2"/>
    <mergeCell ref="J2:L2"/>
    <mergeCell ref="M2:O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2017</dc:title>
  <dc:subject>CNIS/CNSI 2017, clasament turneu final</dc:subject>
  <dc:creator>Catalin Caba</dc:creator>
  <cp:keywords/>
  <dc:description/>
  <cp:lastModifiedBy>Claudia Mihai</cp:lastModifiedBy>
  <cp:lastPrinted>2017-12-11T08:06:50Z</cp:lastPrinted>
  <dcterms:created xsi:type="dcterms:W3CDTF">2017-12-11T07:48:43Z</dcterms:created>
  <dcterms:modified xsi:type="dcterms:W3CDTF">2017-12-11T10:30:39Z</dcterms:modified>
  <cp:category/>
  <cp:version/>
  <cp:contentType/>
  <cp:contentStatus/>
</cp:coreProperties>
</file>