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0280" windowHeight="7935" firstSheet="1" activeTab="2"/>
  </bookViews>
  <sheets>
    <sheet name="Rating" sheetId="1" state="hidden" r:id="rId1"/>
    <sheet name="Jucatori" sheetId="2" r:id="rId2"/>
    <sheet name="CNIS-TF" sheetId="3" r:id="rId3"/>
    <sheet name="CNSI-TF" sheetId="4" r:id="rId4"/>
  </sheets>
  <externalReferences>
    <externalReference r:id="rId7"/>
  </externalReferences>
  <definedNames>
    <definedName name="_xlnm.Print_Area" localSheetId="2">'CNIS-TF'!$A$1:$X$37</definedName>
    <definedName name="_xlnm.Print_Area" localSheetId="3">'CNSI-TF'!$B$1:$X$30</definedName>
  </definedNames>
  <calcPr fullCalcOnLoad="1"/>
</workbook>
</file>

<file path=xl/sharedStrings.xml><?xml version="1.0" encoding="utf-8"?>
<sst xmlns="http://schemas.openxmlformats.org/spreadsheetml/2006/main" count="374" uniqueCount="85">
  <si>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</si>
  <si>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</si>
  <si>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</si>
  <si>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</si>
  <si>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</si>
  <si>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</si>
  <si>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</si>
  <si>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</si>
  <si>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</si>
  <si>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</si>
  <si>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</si>
  <si>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</si>
  <si>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</si>
  <si>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</si>
  <si>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</si>
  <si>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</si>
  <si>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</si>
  <si>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</si>
  <si>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</si>
  <si>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</si>
  <si>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</si>
  <si>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</si>
  <si>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</si>
  <si>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</si>
  <si>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</si>
  <si>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</si>
  <si>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</si>
  <si>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</si>
  <si>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</si>
  <si>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</si>
  <si>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</si>
  <si>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</si>
  <si>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</si>
  <si>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</si>
  <si>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</si>
  <si>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</si>
  <si>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</si>
  <si>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Nume</t>
  </si>
  <si>
    <t>Rating</t>
  </si>
  <si>
    <t>Farul</t>
  </si>
  <si>
    <t>LACATIS Alexandru</t>
  </si>
  <si>
    <t>SANDU Dan</t>
  </si>
  <si>
    <t>FAUR Corneliu</t>
  </si>
  <si>
    <t>GHEORGHIU Alexandru</t>
  </si>
  <si>
    <t>BURDUCEA Nicolae</t>
  </si>
  <si>
    <t>MIHALACHE Vasile</t>
  </si>
  <si>
    <t>CRIVEI Septimiu</t>
  </si>
  <si>
    <t>DONCIU Cosmin</t>
  </si>
  <si>
    <t>BUHAI Florin</t>
  </si>
  <si>
    <t>ROMAN Gheorghe</t>
  </si>
  <si>
    <t>GOSA Dan</t>
  </si>
  <si>
    <t>SPINEI Andrei</t>
  </si>
  <si>
    <t>SIBEF Dan</t>
  </si>
  <si>
    <t>NEACSU Iulia</t>
  </si>
  <si>
    <t>GROSU Lucian</t>
  </si>
  <si>
    <t>SOARE Cristian</t>
  </si>
  <si>
    <t>ALEXANDROV Andrei</t>
  </si>
  <si>
    <t>MIHAI Claudia</t>
  </si>
  <si>
    <t>BOLDOR Daniela</t>
  </si>
  <si>
    <t>CHIROSCA Paula</t>
  </si>
  <si>
    <t>BUTNARIU Daniel</t>
  </si>
  <si>
    <t>PAPA Alice</t>
  </si>
  <si>
    <t>GHEORGHE Bogdan</t>
  </si>
  <si>
    <t>AIOANEI Ionel</t>
  </si>
  <si>
    <t>CZAHER Alexandru</t>
  </si>
  <si>
    <t>TUDOR Florin</t>
  </si>
  <si>
    <t>ENEA Gabriel</t>
  </si>
  <si>
    <t>SANDU Cristina</t>
  </si>
  <si>
    <t>ROMANESCU Ioan</t>
  </si>
  <si>
    <t>GOIDEA Emil</t>
  </si>
  <si>
    <t>HERMENEANU Simona</t>
  </si>
  <si>
    <t>STOICA Gabriela</t>
  </si>
  <si>
    <t>TESCOVEANU Tudor</t>
  </si>
  <si>
    <t>ZBURLEA Mihai</t>
  </si>
  <si>
    <t>BEZAN Florica</t>
  </si>
  <si>
    <t>Libere (38)</t>
  </si>
  <si>
    <t>BUZESCU Ionut</t>
  </si>
  <si>
    <t>Duplicat clasic (49)</t>
  </si>
  <si>
    <t>Compunere (44)</t>
  </si>
  <si>
    <t>Anticipatie (47)</t>
  </si>
  <si>
    <t>Duplicat completiv(47)</t>
  </si>
  <si>
    <t>Duplicat eliptic (46)</t>
  </si>
  <si>
    <t>turneu</t>
  </si>
  <si>
    <t>CLASAMENT CNSI, TURNEUL FINAL, BUCURESTI, 15-17.11.2013</t>
  </si>
  <si>
    <t>CNIS 2013, TURNEUL FINAL, Bucuresti, 15-17.11.2013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</si>
</sst>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23"/>
      <name val="Calibri"/>
      <family val="2"/>
    </font>
    <font>
      <sz val="8"/>
      <color indexed="23"/>
      <name val="Arial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20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7" borderId="18" xfId="0" applyFont="1" applyFill="1" applyBorder="1" applyAlignment="1">
      <alignment horizontal="center"/>
    </xf>
    <xf numFmtId="0" fontId="0" fillId="7" borderId="17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17" fillId="7" borderId="17" xfId="0" applyFont="1" applyFill="1" applyBorder="1" applyAlignment="1">
      <alignment horizontal="center"/>
    </xf>
    <xf numFmtId="0" fontId="17" fillId="7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7" borderId="17" xfId="0" applyFont="1" applyFill="1" applyBorder="1" applyAlignment="1">
      <alignment/>
    </xf>
    <xf numFmtId="0" fontId="17" fillId="7" borderId="15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2" fillId="0" borderId="12" xfId="0" applyNumberFormat="1" applyFont="1" applyFill="1" applyBorder="1" applyAlignment="1">
      <alignment/>
    </xf>
    <xf numFmtId="0" fontId="2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1" fontId="21" fillId="0" borderId="11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1" fontId="2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2" fillId="0" borderId="15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3" fillId="7" borderId="19" xfId="0" applyFont="1" applyFill="1" applyBorder="1" applyAlignment="1">
      <alignment horizontal="left"/>
    </xf>
    <xf numFmtId="0" fontId="0" fillId="7" borderId="20" xfId="0" applyFill="1" applyBorder="1" applyAlignment="1">
      <alignment horizontal="center"/>
    </xf>
    <xf numFmtId="0" fontId="17" fillId="7" borderId="22" xfId="0" applyFont="1" applyFill="1" applyBorder="1" applyAlignment="1">
      <alignment/>
    </xf>
    <xf numFmtId="0" fontId="17" fillId="7" borderId="23" xfId="0" applyFont="1" applyFill="1" applyBorder="1" applyAlignment="1">
      <alignment/>
    </xf>
    <xf numFmtId="0" fontId="17" fillId="7" borderId="24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24" fillId="7" borderId="13" xfId="0" applyFont="1" applyFill="1" applyBorder="1" applyAlignment="1">
      <alignment/>
    </xf>
    <xf numFmtId="0" fontId="24" fillId="7" borderId="14" xfId="0" applyFont="1" applyFill="1" applyBorder="1" applyAlignment="1">
      <alignment/>
    </xf>
    <xf numFmtId="0" fontId="26" fillId="7" borderId="22" xfId="0" applyFont="1" applyFill="1" applyBorder="1" applyAlignment="1">
      <alignment/>
    </xf>
    <xf numFmtId="1" fontId="19" fillId="7" borderId="12" xfId="0" applyNumberFormat="1" applyFont="1" applyFill="1" applyBorder="1" applyAlignment="1">
      <alignment/>
    </xf>
    <xf numFmtId="1" fontId="19" fillId="7" borderId="12" xfId="0" applyNumberFormat="1" applyFont="1" applyFill="1" applyBorder="1" applyAlignment="1">
      <alignment horizontal="center"/>
    </xf>
    <xf numFmtId="0" fontId="23" fillId="7" borderId="12" xfId="0" applyFont="1" applyFill="1" applyBorder="1" applyAlignment="1">
      <alignment/>
    </xf>
    <xf numFmtId="1" fontId="19" fillId="0" borderId="16" xfId="0" applyNumberFormat="1" applyFont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27" xfId="0" applyFont="1" applyBorder="1" applyAlignment="1">
      <alignment/>
    </xf>
    <xf numFmtId="0" fontId="17" fillId="7" borderId="19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/>
    </xf>
    <xf numFmtId="0" fontId="17" fillId="7" borderId="21" xfId="0" applyFont="1" applyFill="1" applyBorder="1" applyAlignment="1">
      <alignment horizontal="center"/>
    </xf>
    <xf numFmtId="0" fontId="2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IS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ament anual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9">
      <selection activeCell="E33" sqref="E33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2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9" ht="15">
      <c r="A2" s="10">
        <v>1</v>
      </c>
      <c r="B2" s="9">
        <v>200</v>
      </c>
      <c r="C2" s="7" t="s">
        <v>40</v>
      </c>
      <c r="D2" s="8" t="s">
        <v>10</v>
      </c>
      <c r="E2" s="22">
        <v>207</v>
      </c>
      <c r="F2" s="22">
        <v>204</v>
      </c>
      <c r="G2" s="22">
        <v>197</v>
      </c>
      <c r="H2" s="22">
        <v>198</v>
      </c>
      <c r="I2" s="22">
        <v>193</v>
      </c>
    </row>
    <row r="3" spans="1:9" ht="15">
      <c r="A3" s="10">
        <v>2</v>
      </c>
      <c r="B3" s="9">
        <v>0</v>
      </c>
      <c r="C3" s="7" t="s">
        <v>72</v>
      </c>
      <c r="D3" s="8" t="s">
        <v>21</v>
      </c>
      <c r="E3" s="22">
        <v>194</v>
      </c>
      <c r="F3" s="22">
        <v>192</v>
      </c>
      <c r="G3" s="22">
        <v>190</v>
      </c>
      <c r="H3" s="22">
        <v>201</v>
      </c>
      <c r="I3" s="22">
        <v>172</v>
      </c>
    </row>
    <row r="4" spans="1:9" ht="15">
      <c r="A4" s="10">
        <v>3</v>
      </c>
      <c r="B4" s="9">
        <v>197</v>
      </c>
      <c r="C4" s="7" t="s">
        <v>41</v>
      </c>
      <c r="D4" s="8" t="s">
        <v>10</v>
      </c>
      <c r="E4" s="22">
        <v>201</v>
      </c>
      <c r="F4" s="22">
        <v>199</v>
      </c>
      <c r="G4" s="22">
        <v>201</v>
      </c>
      <c r="H4" s="22">
        <v>194</v>
      </c>
      <c r="I4" s="22">
        <v>191</v>
      </c>
    </row>
    <row r="5" spans="1:9" ht="15">
      <c r="A5" s="10">
        <v>4</v>
      </c>
      <c r="B5" s="9">
        <v>187</v>
      </c>
      <c r="C5" s="7" t="s">
        <v>43</v>
      </c>
      <c r="D5" s="8" t="s">
        <v>21</v>
      </c>
      <c r="E5" s="22">
        <v>199</v>
      </c>
      <c r="F5" s="22">
        <v>197</v>
      </c>
      <c r="G5" s="22">
        <v>185</v>
      </c>
      <c r="H5" s="22">
        <v>179</v>
      </c>
      <c r="I5" s="22">
        <v>176</v>
      </c>
    </row>
    <row r="6" spans="1:9" ht="15">
      <c r="A6" s="10">
        <v>5</v>
      </c>
      <c r="B6" s="9">
        <v>187</v>
      </c>
      <c r="C6" s="7" t="s">
        <v>44</v>
      </c>
      <c r="D6" s="8" t="s">
        <v>9</v>
      </c>
      <c r="E6" s="22">
        <v>192</v>
      </c>
      <c r="F6" s="22">
        <v>187</v>
      </c>
      <c r="G6" s="22">
        <v>181</v>
      </c>
      <c r="H6" s="22">
        <v>179</v>
      </c>
      <c r="I6" s="22">
        <v>196</v>
      </c>
    </row>
    <row r="7" spans="1:9" ht="15">
      <c r="A7" s="10">
        <v>6</v>
      </c>
      <c r="B7" s="9">
        <v>185</v>
      </c>
      <c r="C7" s="7" t="s">
        <v>45</v>
      </c>
      <c r="D7" s="8" t="s">
        <v>21</v>
      </c>
      <c r="E7" s="22">
        <v>192</v>
      </c>
      <c r="F7" s="22">
        <v>193</v>
      </c>
      <c r="G7" s="22">
        <v>187</v>
      </c>
      <c r="H7" s="22">
        <v>173</v>
      </c>
      <c r="I7" s="22">
        <v>181</v>
      </c>
    </row>
    <row r="8" spans="1:9" ht="15">
      <c r="A8" s="10">
        <v>7</v>
      </c>
      <c r="B8" s="9">
        <v>179</v>
      </c>
      <c r="C8" s="7" t="s">
        <v>47</v>
      </c>
      <c r="D8" s="8" t="s">
        <v>10</v>
      </c>
      <c r="E8" s="22">
        <v>183</v>
      </c>
      <c r="F8" s="22">
        <v>170</v>
      </c>
      <c r="G8" s="22">
        <v>188</v>
      </c>
      <c r="H8" s="22">
        <v>181</v>
      </c>
      <c r="I8" s="22">
        <v>171</v>
      </c>
    </row>
    <row r="9" spans="1:9" ht="15">
      <c r="A9" s="10">
        <v>8</v>
      </c>
      <c r="B9" s="9">
        <v>183</v>
      </c>
      <c r="C9" s="7" t="s">
        <v>46</v>
      </c>
      <c r="D9" s="8" t="s">
        <v>21</v>
      </c>
      <c r="E9" s="22">
        <v>188</v>
      </c>
      <c r="F9" s="22">
        <v>182</v>
      </c>
      <c r="G9" s="22">
        <v>182</v>
      </c>
      <c r="H9" s="22">
        <v>187</v>
      </c>
      <c r="I9" s="22">
        <v>177</v>
      </c>
    </row>
    <row r="10" spans="1:9" ht="15">
      <c r="A10" s="10">
        <v>9</v>
      </c>
      <c r="B10" s="9">
        <v>170</v>
      </c>
      <c r="C10" s="7" t="s">
        <v>49</v>
      </c>
      <c r="D10" s="8" t="s">
        <v>10</v>
      </c>
      <c r="E10" s="22">
        <v>176</v>
      </c>
      <c r="F10" s="22">
        <v>170</v>
      </c>
      <c r="G10" s="22">
        <v>161</v>
      </c>
      <c r="H10" s="22">
        <v>161</v>
      </c>
      <c r="I10" s="22">
        <v>180</v>
      </c>
    </row>
    <row r="11" spans="1:9" ht="15">
      <c r="A11" s="10">
        <v>10</v>
      </c>
      <c r="B11" s="9">
        <v>172</v>
      </c>
      <c r="C11" s="7" t="s">
        <v>48</v>
      </c>
      <c r="D11" s="8" t="s">
        <v>21</v>
      </c>
      <c r="E11" s="22">
        <v>167</v>
      </c>
      <c r="F11" s="22">
        <v>172</v>
      </c>
      <c r="G11" s="22">
        <v>162</v>
      </c>
      <c r="H11" s="22">
        <v>183</v>
      </c>
      <c r="I11" s="22">
        <v>178</v>
      </c>
    </row>
    <row r="12" spans="1:9" ht="15">
      <c r="A12" s="10">
        <v>11</v>
      </c>
      <c r="B12" s="9">
        <v>168</v>
      </c>
      <c r="C12" s="7" t="s">
        <v>50</v>
      </c>
      <c r="D12" s="8" t="s">
        <v>39</v>
      </c>
      <c r="E12" s="22">
        <v>154</v>
      </c>
      <c r="F12" s="22">
        <v>184</v>
      </c>
      <c r="G12" s="22">
        <v>175</v>
      </c>
      <c r="H12" s="22">
        <v>161</v>
      </c>
      <c r="I12" s="22">
        <v>164</v>
      </c>
    </row>
    <row r="13" spans="1:9" ht="15">
      <c r="A13" s="10">
        <v>12</v>
      </c>
      <c r="B13" s="9">
        <v>167</v>
      </c>
      <c r="C13" s="7" t="s">
        <v>51</v>
      </c>
      <c r="D13" s="8" t="s">
        <v>21</v>
      </c>
      <c r="E13" s="22">
        <v>180</v>
      </c>
      <c r="F13" s="22">
        <v>184</v>
      </c>
      <c r="G13" s="22">
        <v>174</v>
      </c>
      <c r="H13" s="22">
        <v>126</v>
      </c>
      <c r="I13" s="22">
        <v>173</v>
      </c>
    </row>
    <row r="14" spans="1:9" ht="15">
      <c r="A14" s="10">
        <v>13</v>
      </c>
      <c r="B14" s="9">
        <v>165</v>
      </c>
      <c r="C14" s="7" t="s">
        <v>53</v>
      </c>
      <c r="D14" s="8" t="s">
        <v>9</v>
      </c>
      <c r="E14" s="22">
        <v>175</v>
      </c>
      <c r="F14" s="22">
        <v>170</v>
      </c>
      <c r="G14" s="22">
        <v>182</v>
      </c>
      <c r="H14" s="22">
        <v>164</v>
      </c>
      <c r="I14" s="22">
        <v>135</v>
      </c>
    </row>
    <row r="15" spans="1:9" ht="15">
      <c r="A15" s="10">
        <v>14</v>
      </c>
      <c r="B15" s="9">
        <v>166</v>
      </c>
      <c r="C15" s="7" t="s">
        <v>52</v>
      </c>
      <c r="D15" s="8" t="s">
        <v>21</v>
      </c>
      <c r="E15" s="22">
        <v>161</v>
      </c>
      <c r="F15" s="22">
        <v>160</v>
      </c>
      <c r="G15" s="22">
        <v>179</v>
      </c>
      <c r="H15" s="22">
        <v>176</v>
      </c>
      <c r="I15" s="22">
        <v>153</v>
      </c>
    </row>
    <row r="16" spans="1:9" ht="15">
      <c r="A16" s="10">
        <v>15</v>
      </c>
      <c r="B16" s="9">
        <v>164</v>
      </c>
      <c r="C16" s="7" t="s">
        <v>54</v>
      </c>
      <c r="D16" s="8" t="s">
        <v>9</v>
      </c>
      <c r="E16" s="22">
        <v>167</v>
      </c>
      <c r="F16" s="22">
        <v>166</v>
      </c>
      <c r="G16" s="22">
        <v>158</v>
      </c>
      <c r="H16" s="22">
        <v>175</v>
      </c>
      <c r="I16" s="22">
        <v>155</v>
      </c>
    </row>
    <row r="17" spans="1:9" ht="15">
      <c r="A17" s="10">
        <v>16</v>
      </c>
      <c r="B17" s="9">
        <v>163</v>
      </c>
      <c r="C17" s="7" t="s">
        <v>56</v>
      </c>
      <c r="D17" s="8" t="s">
        <v>21</v>
      </c>
      <c r="E17" s="22">
        <v>162</v>
      </c>
      <c r="F17" s="22">
        <v>160</v>
      </c>
      <c r="G17" s="22">
        <v>158</v>
      </c>
      <c r="H17" s="22">
        <v>178</v>
      </c>
      <c r="I17" s="22">
        <v>157</v>
      </c>
    </row>
    <row r="18" spans="1:9" ht="15">
      <c r="A18" s="10">
        <v>17</v>
      </c>
      <c r="B18" s="9">
        <v>164</v>
      </c>
      <c r="C18" s="7" t="s">
        <v>55</v>
      </c>
      <c r="D18" s="8" t="s">
        <v>9</v>
      </c>
      <c r="E18" s="22">
        <v>159</v>
      </c>
      <c r="F18" s="22">
        <v>168</v>
      </c>
      <c r="G18" s="22">
        <v>158</v>
      </c>
      <c r="H18" s="22">
        <v>170</v>
      </c>
      <c r="I18" s="22">
        <v>166</v>
      </c>
    </row>
    <row r="19" spans="1:9" ht="15">
      <c r="A19" s="10">
        <v>18</v>
      </c>
      <c r="B19" s="9">
        <v>158</v>
      </c>
      <c r="C19" s="7" t="s">
        <v>58</v>
      </c>
      <c r="D19" s="8" t="s">
        <v>21</v>
      </c>
      <c r="E19" s="22">
        <v>163</v>
      </c>
      <c r="F19" s="22">
        <v>154</v>
      </c>
      <c r="G19" s="22">
        <v>152</v>
      </c>
      <c r="H19" s="22">
        <v>166</v>
      </c>
      <c r="I19" s="22">
        <v>154</v>
      </c>
    </row>
    <row r="20" spans="1:9" ht="15">
      <c r="A20" s="10">
        <v>19</v>
      </c>
      <c r="B20" s="9">
        <v>161</v>
      </c>
      <c r="C20" s="7" t="s">
        <v>57</v>
      </c>
      <c r="D20" s="8" t="s">
        <v>9</v>
      </c>
      <c r="E20" s="22">
        <v>164</v>
      </c>
      <c r="F20" s="22">
        <v>157</v>
      </c>
      <c r="G20" s="22">
        <v>163</v>
      </c>
      <c r="H20" s="22">
        <v>181</v>
      </c>
      <c r="I20" s="22">
        <v>141</v>
      </c>
    </row>
    <row r="21" spans="1:9" ht="15">
      <c r="A21" s="10">
        <v>20</v>
      </c>
      <c r="B21" s="9">
        <v>157</v>
      </c>
      <c r="C21" s="7" t="s">
        <v>59</v>
      </c>
      <c r="D21" s="8" t="s">
        <v>10</v>
      </c>
      <c r="E21" s="22">
        <v>152</v>
      </c>
      <c r="F21" s="22">
        <v>160</v>
      </c>
      <c r="G21" s="22">
        <v>159</v>
      </c>
      <c r="H21" s="22">
        <v>166</v>
      </c>
      <c r="I21" s="22">
        <v>149</v>
      </c>
    </row>
    <row r="22" spans="1:9" ht="15">
      <c r="A22" s="10">
        <v>21</v>
      </c>
      <c r="B22" s="9">
        <v>156</v>
      </c>
      <c r="C22" s="7" t="s">
        <v>60</v>
      </c>
      <c r="D22" s="8" t="s">
        <v>9</v>
      </c>
      <c r="E22" s="22">
        <v>176</v>
      </c>
      <c r="F22" s="22">
        <v>157</v>
      </c>
      <c r="G22" s="22">
        <v>174</v>
      </c>
      <c r="H22" s="22">
        <v>146</v>
      </c>
      <c r="I22" s="22">
        <v>129</v>
      </c>
    </row>
    <row r="23" spans="1:9" ht="15">
      <c r="A23" s="10">
        <v>22</v>
      </c>
      <c r="B23" s="9">
        <v>156</v>
      </c>
      <c r="C23" s="7" t="s">
        <v>62</v>
      </c>
      <c r="D23" s="8" t="s">
        <v>10</v>
      </c>
      <c r="E23" s="22">
        <v>166</v>
      </c>
      <c r="F23" s="22">
        <v>171</v>
      </c>
      <c r="G23" s="22">
        <v>139</v>
      </c>
      <c r="H23" s="22">
        <v>157</v>
      </c>
      <c r="I23" s="22">
        <v>145</v>
      </c>
    </row>
    <row r="24" spans="1:9" ht="15">
      <c r="A24" s="10">
        <v>23</v>
      </c>
      <c r="B24" s="9">
        <v>156</v>
      </c>
      <c r="C24" s="7" t="s">
        <v>61</v>
      </c>
      <c r="D24" s="8" t="s">
        <v>9</v>
      </c>
      <c r="E24" s="22">
        <v>154</v>
      </c>
      <c r="F24" s="22">
        <v>148</v>
      </c>
      <c r="G24" s="22">
        <v>154</v>
      </c>
      <c r="H24" s="22">
        <v>164</v>
      </c>
      <c r="I24" s="22">
        <v>162</v>
      </c>
    </row>
    <row r="25" spans="1:9" ht="15">
      <c r="A25" s="10">
        <v>24</v>
      </c>
      <c r="B25" s="9">
        <v>150</v>
      </c>
      <c r="C25" s="7" t="s">
        <v>63</v>
      </c>
      <c r="D25" s="8" t="s">
        <v>8</v>
      </c>
      <c r="E25" s="22">
        <v>153</v>
      </c>
      <c r="F25" s="22">
        <v>145</v>
      </c>
      <c r="G25" s="22">
        <v>147</v>
      </c>
      <c r="H25" s="22">
        <v>151</v>
      </c>
      <c r="I25" s="22">
        <v>155</v>
      </c>
    </row>
    <row r="26" spans="1:9" ht="15">
      <c r="A26" s="10">
        <v>25</v>
      </c>
      <c r="B26" s="9">
        <v>147</v>
      </c>
      <c r="C26" s="7" t="s">
        <v>64</v>
      </c>
      <c r="D26" s="8" t="s">
        <v>21</v>
      </c>
      <c r="E26" s="22">
        <v>140</v>
      </c>
      <c r="F26" s="22">
        <v>144</v>
      </c>
      <c r="G26" s="22">
        <v>144</v>
      </c>
      <c r="H26" s="22">
        <v>143</v>
      </c>
      <c r="I26" s="22">
        <v>166</v>
      </c>
    </row>
    <row r="27" spans="1:9" ht="15">
      <c r="A27" s="10">
        <v>26</v>
      </c>
      <c r="B27" s="9">
        <v>141</v>
      </c>
      <c r="C27" s="7" t="s">
        <v>74</v>
      </c>
      <c r="D27" s="8" t="s">
        <v>10</v>
      </c>
      <c r="E27" s="22">
        <v>161</v>
      </c>
      <c r="F27" s="22">
        <v>130</v>
      </c>
      <c r="G27" s="22">
        <v>128</v>
      </c>
      <c r="H27" s="22">
        <v>144</v>
      </c>
      <c r="I27" s="22">
        <v>141</v>
      </c>
    </row>
    <row r="28" spans="1:9" ht="15">
      <c r="A28" s="10">
        <v>27</v>
      </c>
      <c r="B28" s="9">
        <v>145</v>
      </c>
      <c r="C28" s="7" t="s">
        <v>66</v>
      </c>
      <c r="D28" s="8" t="s">
        <v>8</v>
      </c>
      <c r="E28" s="22">
        <v>145</v>
      </c>
      <c r="F28" s="22">
        <v>139</v>
      </c>
      <c r="G28" s="22">
        <v>144</v>
      </c>
      <c r="H28" s="22">
        <v>145</v>
      </c>
      <c r="I28" s="22">
        <v>151</v>
      </c>
    </row>
    <row r="29" spans="1:9" ht="15">
      <c r="A29" s="10">
        <v>28</v>
      </c>
      <c r="B29" s="9">
        <v>139</v>
      </c>
      <c r="C29" s="7" t="s">
        <v>67</v>
      </c>
      <c r="D29" s="8" t="s">
        <v>21</v>
      </c>
      <c r="E29" s="22">
        <v>128</v>
      </c>
      <c r="F29" s="22">
        <v>143</v>
      </c>
      <c r="G29" s="22">
        <v>134</v>
      </c>
      <c r="H29" s="22">
        <v>142</v>
      </c>
      <c r="I29" s="22">
        <v>150</v>
      </c>
    </row>
    <row r="30" spans="1:9" ht="15">
      <c r="A30" s="10">
        <v>29</v>
      </c>
      <c r="B30" s="9">
        <v>145</v>
      </c>
      <c r="C30" s="7" t="s">
        <v>65</v>
      </c>
      <c r="D30" s="8" t="s">
        <v>8</v>
      </c>
      <c r="E30" s="22">
        <v>145</v>
      </c>
      <c r="F30" s="22">
        <v>134</v>
      </c>
      <c r="G30" s="22">
        <v>149</v>
      </c>
      <c r="H30" s="22">
        <v>157</v>
      </c>
      <c r="I30" s="22">
        <v>142</v>
      </c>
    </row>
    <row r="31" spans="1:9" ht="15">
      <c r="A31" s="10">
        <v>30</v>
      </c>
      <c r="B31" s="9">
        <f>(E31+F31+G31+H31+I31)/5</f>
        <v>130.4</v>
      </c>
      <c r="C31" s="7" t="s">
        <v>69</v>
      </c>
      <c r="D31" s="8" t="s">
        <v>9</v>
      </c>
      <c r="E31" s="22">
        <v>133</v>
      </c>
      <c r="F31" s="22">
        <v>117</v>
      </c>
      <c r="G31" s="22">
        <v>132</v>
      </c>
      <c r="H31" s="22">
        <v>116</v>
      </c>
      <c r="I31" s="22">
        <v>154</v>
      </c>
    </row>
    <row r="32" spans="1:9" ht="15">
      <c r="A32" s="10">
        <v>31</v>
      </c>
      <c r="B32" s="9">
        <v>135</v>
      </c>
      <c r="C32" s="7" t="s">
        <v>68</v>
      </c>
      <c r="D32" s="8" t="s">
        <v>8</v>
      </c>
      <c r="E32" s="22">
        <v>131</v>
      </c>
      <c r="F32" s="22">
        <v>134</v>
      </c>
      <c r="G32" s="22">
        <v>127</v>
      </c>
      <c r="H32" s="22">
        <v>140</v>
      </c>
      <c r="I32" s="22">
        <v>140</v>
      </c>
    </row>
    <row r="33" spans="1:9" ht="15">
      <c r="A33" s="25">
        <v>32</v>
      </c>
      <c r="B33" s="9">
        <v>125</v>
      </c>
      <c r="C33" s="7" t="s">
        <v>70</v>
      </c>
      <c r="D33" s="8" t="s">
        <v>39</v>
      </c>
      <c r="E33" s="22">
        <v>121</v>
      </c>
      <c r="F33" s="22">
        <v>131</v>
      </c>
      <c r="G33" s="22">
        <v>126</v>
      </c>
      <c r="H33" s="22">
        <v>118</v>
      </c>
      <c r="I33" s="22">
        <v>128</v>
      </c>
    </row>
    <row r="34" spans="1:4" ht="15">
      <c r="A34" s="10">
        <v>33</v>
      </c>
      <c r="B34" s="9">
        <v>0</v>
      </c>
      <c r="C34" s="23" t="s">
        <v>71</v>
      </c>
      <c r="D34" s="8" t="s">
        <v>10</v>
      </c>
    </row>
    <row r="35" spans="1:4" ht="15">
      <c r="A35" s="25">
        <v>34</v>
      </c>
      <c r="B35" s="9">
        <v>190</v>
      </c>
      <c r="C35" s="7" t="s">
        <v>42</v>
      </c>
      <c r="D35" s="8" t="s">
        <v>21</v>
      </c>
    </row>
    <row r="36" spans="1:4" ht="15">
      <c r="A36" s="10">
        <v>35</v>
      </c>
      <c r="B36" s="9">
        <v>0</v>
      </c>
      <c r="C36" s="7" t="s">
        <v>76</v>
      </c>
      <c r="D36" s="8" t="s">
        <v>10</v>
      </c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33:D36">
      <formula1>#REF!</formula1>
    </dataValidation>
  </dataValidations>
  <printOptions/>
  <pageMargins left="0.7086614173228347" right="0.7086614173228347" top="1.2598425196850394" bottom="0.7480314960629921" header="0.31496062992125984" footer="0.31496062992125984"/>
  <pageSetup fitToHeight="1" fitToWidth="1" horizontalDpi="300" verticalDpi="300" orientation="portrait" scale="86" r:id="rId1"/>
  <headerFooter alignWithMargins="0">
    <oddHeader>&amp;CCNIS TURNEUL FINAL
BUCURESTI 2013 -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I27" sqref="I27"/>
    </sheetView>
  </sheetViews>
  <sheetFormatPr defaultColWidth="9.140625" defaultRowHeight="15"/>
  <cols>
    <col min="1" max="2" width="7.57421875" style="1" customWidth="1"/>
    <col min="3" max="3" width="23.28125" style="1" customWidth="1"/>
    <col min="4" max="4" width="13.140625" style="1" customWidth="1"/>
  </cols>
  <sheetData>
    <row r="1" spans="1:4" ht="15">
      <c r="A1" s="1" t="s">
        <v>7</v>
      </c>
      <c r="B1" s="1" t="s">
        <v>38</v>
      </c>
      <c r="C1" s="1" t="s">
        <v>37</v>
      </c>
      <c r="D1" s="1" t="s">
        <v>20</v>
      </c>
    </row>
    <row r="2" spans="1:4" ht="15">
      <c r="A2" s="10">
        <v>1</v>
      </c>
      <c r="B2" s="9">
        <v>200</v>
      </c>
      <c r="C2" s="7" t="s">
        <v>40</v>
      </c>
      <c r="D2" s="8" t="s">
        <v>10</v>
      </c>
    </row>
    <row r="3" spans="1:4" ht="15">
      <c r="A3" s="10">
        <v>2</v>
      </c>
      <c r="B3" s="9">
        <v>0</v>
      </c>
      <c r="C3" s="7" t="s">
        <v>72</v>
      </c>
      <c r="D3" s="8" t="s">
        <v>21</v>
      </c>
    </row>
    <row r="4" spans="1:4" ht="15">
      <c r="A4" s="10">
        <v>3</v>
      </c>
      <c r="B4" s="9">
        <v>197</v>
      </c>
      <c r="C4" s="7" t="s">
        <v>41</v>
      </c>
      <c r="D4" s="8" t="s">
        <v>10</v>
      </c>
    </row>
    <row r="5" spans="1:4" ht="15">
      <c r="A5" s="10">
        <v>4</v>
      </c>
      <c r="B5" s="9">
        <v>187</v>
      </c>
      <c r="C5" s="7" t="s">
        <v>43</v>
      </c>
      <c r="D5" s="8" t="s">
        <v>21</v>
      </c>
    </row>
    <row r="6" spans="1:4" ht="15">
      <c r="A6" s="10">
        <v>5</v>
      </c>
      <c r="B6" s="9">
        <v>187</v>
      </c>
      <c r="C6" s="7" t="s">
        <v>44</v>
      </c>
      <c r="D6" s="8" t="s">
        <v>9</v>
      </c>
    </row>
    <row r="7" spans="1:4" ht="15">
      <c r="A7" s="10">
        <v>6</v>
      </c>
      <c r="B7" s="9">
        <v>185</v>
      </c>
      <c r="C7" s="7" t="s">
        <v>45</v>
      </c>
      <c r="D7" s="8" t="s">
        <v>21</v>
      </c>
    </row>
    <row r="8" spans="1:4" ht="15">
      <c r="A8" s="10">
        <v>7</v>
      </c>
      <c r="B8" s="9">
        <v>179</v>
      </c>
      <c r="C8" s="7" t="s">
        <v>47</v>
      </c>
      <c r="D8" s="8" t="s">
        <v>10</v>
      </c>
    </row>
    <row r="9" spans="1:4" ht="15">
      <c r="A9" s="10">
        <v>8</v>
      </c>
      <c r="B9" s="9">
        <v>183</v>
      </c>
      <c r="C9" s="7" t="s">
        <v>46</v>
      </c>
      <c r="D9" s="8" t="s">
        <v>21</v>
      </c>
    </row>
    <row r="10" spans="1:4" ht="15">
      <c r="A10" s="10">
        <v>9</v>
      </c>
      <c r="B10" s="9">
        <v>170</v>
      </c>
      <c r="C10" s="7" t="s">
        <v>49</v>
      </c>
      <c r="D10" s="8" t="s">
        <v>10</v>
      </c>
    </row>
    <row r="11" spans="1:4" ht="15">
      <c r="A11" s="10">
        <v>10</v>
      </c>
      <c r="B11" s="9">
        <v>172</v>
      </c>
      <c r="C11" s="7" t="s">
        <v>48</v>
      </c>
      <c r="D11" s="8" t="s">
        <v>21</v>
      </c>
    </row>
    <row r="12" spans="1:4" ht="15">
      <c r="A12" s="10">
        <v>11</v>
      </c>
      <c r="B12" s="9">
        <v>168</v>
      </c>
      <c r="C12" s="7" t="s">
        <v>50</v>
      </c>
      <c r="D12" s="8" t="s">
        <v>39</v>
      </c>
    </row>
    <row r="13" spans="1:4" ht="15">
      <c r="A13" s="10">
        <v>12</v>
      </c>
      <c r="B13" s="9">
        <v>167</v>
      </c>
      <c r="C13" s="7" t="s">
        <v>51</v>
      </c>
      <c r="D13" s="8" t="s">
        <v>21</v>
      </c>
    </row>
    <row r="14" spans="1:4" ht="15">
      <c r="A14" s="10">
        <v>13</v>
      </c>
      <c r="B14" s="9">
        <v>165</v>
      </c>
      <c r="C14" s="7" t="s">
        <v>53</v>
      </c>
      <c r="D14" s="8" t="s">
        <v>9</v>
      </c>
    </row>
    <row r="15" spans="1:4" ht="15">
      <c r="A15" s="10">
        <v>14</v>
      </c>
      <c r="B15" s="9">
        <v>166</v>
      </c>
      <c r="C15" s="7" t="s">
        <v>52</v>
      </c>
      <c r="D15" s="8" t="s">
        <v>21</v>
      </c>
    </row>
    <row r="16" spans="1:4" ht="15">
      <c r="A16" s="10">
        <v>15</v>
      </c>
      <c r="B16" s="9">
        <v>164</v>
      </c>
      <c r="C16" s="7" t="s">
        <v>54</v>
      </c>
      <c r="D16" s="8" t="s">
        <v>9</v>
      </c>
    </row>
    <row r="17" spans="1:4" ht="15">
      <c r="A17" s="10">
        <v>16</v>
      </c>
      <c r="B17" s="9">
        <v>163</v>
      </c>
      <c r="C17" s="7" t="s">
        <v>56</v>
      </c>
      <c r="D17" s="8" t="s">
        <v>21</v>
      </c>
    </row>
    <row r="18" spans="1:4" ht="15">
      <c r="A18" s="10">
        <v>17</v>
      </c>
      <c r="B18" s="9">
        <v>164</v>
      </c>
      <c r="C18" s="7" t="s">
        <v>55</v>
      </c>
      <c r="D18" s="8" t="s">
        <v>9</v>
      </c>
    </row>
    <row r="19" spans="1:4" ht="15">
      <c r="A19" s="10">
        <v>18</v>
      </c>
      <c r="B19" s="9">
        <v>158</v>
      </c>
      <c r="C19" s="7" t="s">
        <v>58</v>
      </c>
      <c r="D19" s="8" t="s">
        <v>21</v>
      </c>
    </row>
    <row r="20" spans="1:4" ht="15">
      <c r="A20" s="10">
        <v>19</v>
      </c>
      <c r="B20" s="9">
        <v>161</v>
      </c>
      <c r="C20" s="7" t="s">
        <v>57</v>
      </c>
      <c r="D20" s="8" t="s">
        <v>9</v>
      </c>
    </row>
    <row r="21" spans="1:4" ht="15">
      <c r="A21" s="10">
        <v>20</v>
      </c>
      <c r="B21" s="9">
        <v>157</v>
      </c>
      <c r="C21" s="7" t="s">
        <v>59</v>
      </c>
      <c r="D21" s="8" t="s">
        <v>10</v>
      </c>
    </row>
    <row r="22" spans="1:4" ht="15">
      <c r="A22" s="10">
        <v>21</v>
      </c>
      <c r="B22" s="9">
        <v>156</v>
      </c>
      <c r="C22" s="7" t="s">
        <v>60</v>
      </c>
      <c r="D22" s="8" t="s">
        <v>9</v>
      </c>
    </row>
    <row r="23" spans="1:4" ht="15">
      <c r="A23" s="10">
        <v>22</v>
      </c>
      <c r="B23" s="9">
        <v>156</v>
      </c>
      <c r="C23" s="7" t="s">
        <v>62</v>
      </c>
      <c r="D23" s="8" t="s">
        <v>10</v>
      </c>
    </row>
    <row r="24" spans="1:4" ht="15">
      <c r="A24" s="10">
        <v>23</v>
      </c>
      <c r="B24" s="9">
        <v>156</v>
      </c>
      <c r="C24" s="7" t="s">
        <v>61</v>
      </c>
      <c r="D24" s="8" t="s">
        <v>9</v>
      </c>
    </row>
    <row r="25" spans="1:4" ht="15">
      <c r="A25" s="10">
        <v>24</v>
      </c>
      <c r="B25" s="9">
        <v>150</v>
      </c>
      <c r="C25" s="7" t="s">
        <v>63</v>
      </c>
      <c r="D25" s="8" t="s">
        <v>8</v>
      </c>
    </row>
    <row r="26" spans="1:4" ht="15">
      <c r="A26" s="10">
        <v>25</v>
      </c>
      <c r="B26" s="9">
        <v>147</v>
      </c>
      <c r="C26" s="7" t="s">
        <v>64</v>
      </c>
      <c r="D26" s="8" t="s">
        <v>21</v>
      </c>
    </row>
    <row r="27" spans="1:4" ht="15">
      <c r="A27" s="10">
        <v>26</v>
      </c>
      <c r="B27" s="9">
        <v>141</v>
      </c>
      <c r="C27" s="7" t="s">
        <v>74</v>
      </c>
      <c r="D27" s="8" t="s">
        <v>10</v>
      </c>
    </row>
    <row r="28" spans="1:4" ht="15">
      <c r="A28" s="10">
        <v>27</v>
      </c>
      <c r="B28" s="9">
        <v>145</v>
      </c>
      <c r="C28" s="7" t="s">
        <v>66</v>
      </c>
      <c r="D28" s="8" t="s">
        <v>8</v>
      </c>
    </row>
    <row r="29" spans="1:4" ht="15">
      <c r="A29" s="10">
        <v>28</v>
      </c>
      <c r="B29" s="9">
        <v>139</v>
      </c>
      <c r="C29" s="7" t="s">
        <v>67</v>
      </c>
      <c r="D29" s="8" t="s">
        <v>21</v>
      </c>
    </row>
    <row r="30" spans="1:4" ht="15">
      <c r="A30" s="10">
        <v>29</v>
      </c>
      <c r="B30" s="9">
        <v>145</v>
      </c>
      <c r="C30" s="7" t="s">
        <v>65</v>
      </c>
      <c r="D30" s="8" t="s">
        <v>8</v>
      </c>
    </row>
    <row r="31" spans="1:4" ht="15">
      <c r="A31" s="10">
        <v>30</v>
      </c>
      <c r="B31" s="9">
        <f>(E31+F31+G31+H31+I31)/5</f>
        <v>0</v>
      </c>
      <c r="C31" s="7" t="s">
        <v>69</v>
      </c>
      <c r="D31" s="8" t="s">
        <v>9</v>
      </c>
    </row>
    <row r="32" spans="1:4" ht="15">
      <c r="A32" s="10">
        <v>31</v>
      </c>
      <c r="B32" s="9">
        <v>135</v>
      </c>
      <c r="C32" s="7" t="s">
        <v>68</v>
      </c>
      <c r="D32" s="8" t="s">
        <v>8</v>
      </c>
    </row>
    <row r="33" spans="1:4" ht="15">
      <c r="A33" s="10">
        <v>32</v>
      </c>
      <c r="B33" s="9">
        <v>0</v>
      </c>
      <c r="C33" s="7" t="s">
        <v>73</v>
      </c>
      <c r="D33" s="24" t="s">
        <v>10</v>
      </c>
    </row>
    <row r="34" spans="1:4" ht="15">
      <c r="A34" s="25">
        <v>33</v>
      </c>
      <c r="B34" s="9">
        <v>125</v>
      </c>
      <c r="C34" s="7" t="s">
        <v>70</v>
      </c>
      <c r="D34" s="8" t="s">
        <v>39</v>
      </c>
    </row>
    <row r="35" spans="1:4" ht="15">
      <c r="A35" s="10">
        <v>34</v>
      </c>
      <c r="B35" s="9">
        <v>0</v>
      </c>
      <c r="C35" s="23" t="s">
        <v>71</v>
      </c>
      <c r="D35" s="8" t="s">
        <v>10</v>
      </c>
    </row>
    <row r="36" spans="1:4" ht="15">
      <c r="A36" s="25">
        <v>35</v>
      </c>
      <c r="B36" s="9">
        <v>190</v>
      </c>
      <c r="C36" s="7" t="s">
        <v>42</v>
      </c>
      <c r="D36" s="8" t="s">
        <v>21</v>
      </c>
    </row>
    <row r="37" spans="1:4" ht="15">
      <c r="A37" s="10">
        <v>36</v>
      </c>
      <c r="B37" s="9">
        <v>0</v>
      </c>
      <c r="C37" s="7" t="s">
        <v>76</v>
      </c>
      <c r="D37" s="8" t="s">
        <v>10</v>
      </c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34:D37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r:id="rId1"/>
  <headerFooter alignWithMargins="0">
    <oddHeader>&amp;CORDINEA LA MESE PENTRU TOATE PROBELE 
TURNEUL FINAL 2013 BUCURESTI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.421875" style="1" customWidth="1"/>
    <col min="2" max="2" width="6.140625" style="1" customWidth="1"/>
    <col min="3" max="3" width="23.8515625" style="1" customWidth="1"/>
    <col min="4" max="4" width="14.57421875" style="1" customWidth="1"/>
    <col min="5" max="5" width="6.421875" style="4" customWidth="1"/>
    <col min="6" max="6" width="7.57421875" style="5" customWidth="1"/>
    <col min="7" max="7" width="4.7109375" style="5" customWidth="1"/>
    <col min="8" max="8" width="7.00390625" style="5" customWidth="1"/>
    <col min="9" max="9" width="7.28125" style="5" customWidth="1"/>
    <col min="10" max="10" width="6.00390625" style="5" customWidth="1"/>
    <col min="11" max="11" width="6.421875" style="5" customWidth="1"/>
    <col min="12" max="12" width="7.140625" style="4" customWidth="1"/>
    <col min="13" max="13" width="4.7109375" style="4" customWidth="1"/>
    <col min="14" max="14" width="6.421875" style="4" customWidth="1"/>
    <col min="15" max="15" width="7.140625" style="4" customWidth="1"/>
    <col min="16" max="16" width="4.7109375" style="4" customWidth="1"/>
    <col min="17" max="17" width="6.421875" style="5" customWidth="1"/>
    <col min="18" max="18" width="7.140625" style="4" customWidth="1"/>
    <col min="19" max="19" width="4.7109375" style="4" customWidth="1"/>
    <col min="20" max="20" width="5.8515625" style="4" customWidth="1"/>
    <col min="21" max="21" width="6.8515625" style="4" customWidth="1"/>
    <col min="22" max="22" width="6.7109375" style="5" customWidth="1"/>
    <col min="23" max="23" width="3.57421875" style="5" customWidth="1"/>
    <col min="24" max="24" width="8.57421875" style="0" customWidth="1"/>
  </cols>
  <sheetData>
    <row r="1" spans="1:24" ht="15">
      <c r="A1" s="78" t="s">
        <v>84</v>
      </c>
      <c r="B1" s="79"/>
      <c r="C1" s="79"/>
      <c r="D1" s="79"/>
      <c r="E1" s="98" t="s">
        <v>77</v>
      </c>
      <c r="F1" s="99"/>
      <c r="G1" s="100"/>
      <c r="H1" s="98" t="s">
        <v>80</v>
      </c>
      <c r="I1" s="99"/>
      <c r="J1" s="100"/>
      <c r="K1" s="98" t="s">
        <v>81</v>
      </c>
      <c r="L1" s="99"/>
      <c r="M1" s="100"/>
      <c r="N1" s="98" t="s">
        <v>79</v>
      </c>
      <c r="O1" s="99"/>
      <c r="P1" s="100"/>
      <c r="Q1" s="98" t="s">
        <v>78</v>
      </c>
      <c r="R1" s="99"/>
      <c r="S1" s="100"/>
      <c r="T1" s="98" t="s">
        <v>75</v>
      </c>
      <c r="U1" s="99"/>
      <c r="V1" s="99"/>
      <c r="W1" s="100"/>
      <c r="X1" s="28" t="s">
        <v>15</v>
      </c>
    </row>
    <row r="2" spans="1:24" ht="15">
      <c r="A2" s="88" t="s">
        <v>7</v>
      </c>
      <c r="B2" s="80" t="s">
        <v>0</v>
      </c>
      <c r="C2" s="81" t="s">
        <v>19</v>
      </c>
      <c r="D2" s="82" t="s">
        <v>24</v>
      </c>
      <c r="E2" s="83" t="s">
        <v>12</v>
      </c>
      <c r="F2" s="84" t="s">
        <v>13</v>
      </c>
      <c r="G2" s="85" t="s">
        <v>16</v>
      </c>
      <c r="H2" s="83" t="s">
        <v>12</v>
      </c>
      <c r="I2" s="84" t="s">
        <v>13</v>
      </c>
      <c r="J2" s="85" t="s">
        <v>16</v>
      </c>
      <c r="K2" s="83" t="s">
        <v>12</v>
      </c>
      <c r="L2" s="84" t="s">
        <v>13</v>
      </c>
      <c r="M2" s="85" t="s">
        <v>16</v>
      </c>
      <c r="N2" s="83" t="s">
        <v>12</v>
      </c>
      <c r="O2" s="84" t="s">
        <v>13</v>
      </c>
      <c r="P2" s="85" t="s">
        <v>16</v>
      </c>
      <c r="Q2" s="83" t="s">
        <v>12</v>
      </c>
      <c r="R2" s="84" t="s">
        <v>13</v>
      </c>
      <c r="S2" s="85" t="s">
        <v>16</v>
      </c>
      <c r="T2" s="86" t="s">
        <v>17</v>
      </c>
      <c r="U2" s="87" t="s">
        <v>18</v>
      </c>
      <c r="V2" s="84" t="s">
        <v>13</v>
      </c>
      <c r="W2" s="85" t="s">
        <v>16</v>
      </c>
      <c r="X2" s="34" t="s">
        <v>82</v>
      </c>
    </row>
    <row r="3" spans="1:24" ht="15">
      <c r="A3" s="94">
        <v>3</v>
      </c>
      <c r="B3" s="92">
        <v>1</v>
      </c>
      <c r="C3" s="71" t="s">
        <v>41</v>
      </c>
      <c r="D3" s="72" t="s">
        <v>10</v>
      </c>
      <c r="E3" s="46">
        <v>1155</v>
      </c>
      <c r="F3" s="47">
        <v>607</v>
      </c>
      <c r="G3" s="89">
        <v>2</v>
      </c>
      <c r="H3" s="46">
        <v>1298</v>
      </c>
      <c r="I3" s="12">
        <v>455</v>
      </c>
      <c r="J3" s="53">
        <v>6</v>
      </c>
      <c r="K3" s="46">
        <v>1338</v>
      </c>
      <c r="L3" s="12">
        <v>717</v>
      </c>
      <c r="M3" s="90">
        <v>1</v>
      </c>
      <c r="N3" s="46">
        <v>1412</v>
      </c>
      <c r="O3" s="12">
        <v>720</v>
      </c>
      <c r="P3" s="91">
        <v>1</v>
      </c>
      <c r="Q3" s="49">
        <v>9</v>
      </c>
      <c r="R3" s="12">
        <v>375</v>
      </c>
      <c r="S3" s="19">
        <v>9</v>
      </c>
      <c r="T3" s="49">
        <v>6</v>
      </c>
      <c r="U3" s="64">
        <v>457</v>
      </c>
      <c r="V3" s="47">
        <v>518</v>
      </c>
      <c r="W3" s="91">
        <v>3</v>
      </c>
      <c r="X3" s="69">
        <f aca="true" t="shared" si="0" ref="X3:X37">F3+I3+L3+O3+R3+V3</f>
        <v>3392</v>
      </c>
    </row>
    <row r="4" spans="1:24" ht="15">
      <c r="A4" s="95">
        <v>1</v>
      </c>
      <c r="B4" s="92">
        <v>2</v>
      </c>
      <c r="C4" s="71" t="s">
        <v>40</v>
      </c>
      <c r="D4" s="72" t="s">
        <v>10</v>
      </c>
      <c r="E4" s="46">
        <v>1126</v>
      </c>
      <c r="F4" s="47">
        <v>558</v>
      </c>
      <c r="G4" s="89">
        <v>3</v>
      </c>
      <c r="H4" s="46">
        <v>1379</v>
      </c>
      <c r="I4" s="12">
        <v>720</v>
      </c>
      <c r="J4" s="90">
        <v>1</v>
      </c>
      <c r="K4" s="46">
        <v>1311</v>
      </c>
      <c r="L4" s="12">
        <v>510</v>
      </c>
      <c r="M4" s="53">
        <v>4</v>
      </c>
      <c r="N4" s="46">
        <v>1387</v>
      </c>
      <c r="O4" s="12">
        <v>600</v>
      </c>
      <c r="P4" s="91">
        <v>2</v>
      </c>
      <c r="Q4" s="49">
        <v>7</v>
      </c>
      <c r="R4" s="12">
        <v>418</v>
      </c>
      <c r="S4" s="61">
        <v>7</v>
      </c>
      <c r="T4" s="49">
        <v>5</v>
      </c>
      <c r="U4" s="64">
        <v>735</v>
      </c>
      <c r="V4" s="47">
        <v>479</v>
      </c>
      <c r="W4" s="58">
        <v>4</v>
      </c>
      <c r="X4" s="69">
        <f t="shared" si="0"/>
        <v>3285</v>
      </c>
    </row>
    <row r="5" spans="1:24" ht="15">
      <c r="A5" s="95">
        <v>4</v>
      </c>
      <c r="B5" s="92">
        <v>3</v>
      </c>
      <c r="C5" s="71" t="s">
        <v>43</v>
      </c>
      <c r="D5" s="72" t="s">
        <v>21</v>
      </c>
      <c r="E5" s="46">
        <v>1120</v>
      </c>
      <c r="F5" s="47">
        <v>490</v>
      </c>
      <c r="G5" s="48">
        <v>5</v>
      </c>
      <c r="H5" s="46">
        <v>1323</v>
      </c>
      <c r="I5" s="12">
        <v>514</v>
      </c>
      <c r="J5" s="53">
        <v>4</v>
      </c>
      <c r="K5" s="46">
        <v>1238</v>
      </c>
      <c r="L5" s="12">
        <v>404</v>
      </c>
      <c r="M5" s="53">
        <v>8</v>
      </c>
      <c r="N5" s="46">
        <v>1099</v>
      </c>
      <c r="O5" s="12">
        <v>350</v>
      </c>
      <c r="P5" s="57">
        <v>11</v>
      </c>
      <c r="Q5" s="49">
        <v>5</v>
      </c>
      <c r="R5" s="12">
        <v>471</v>
      </c>
      <c r="S5" s="19">
        <v>5</v>
      </c>
      <c r="T5" s="49">
        <v>4</v>
      </c>
      <c r="U5" s="65">
        <v>181</v>
      </c>
      <c r="V5" s="47">
        <v>290</v>
      </c>
      <c r="W5" s="58">
        <v>12</v>
      </c>
      <c r="X5" s="69">
        <f t="shared" si="0"/>
        <v>2519</v>
      </c>
    </row>
    <row r="6" spans="1:24" ht="15">
      <c r="A6" s="95">
        <v>6</v>
      </c>
      <c r="B6" s="76">
        <v>4</v>
      </c>
      <c r="C6" s="71" t="s">
        <v>45</v>
      </c>
      <c r="D6" s="72" t="s">
        <v>21</v>
      </c>
      <c r="E6" s="46">
        <v>1075</v>
      </c>
      <c r="F6" s="47">
        <v>438</v>
      </c>
      <c r="G6" s="48">
        <v>7</v>
      </c>
      <c r="H6" s="46">
        <v>1207</v>
      </c>
      <c r="I6" s="12">
        <v>273</v>
      </c>
      <c r="J6" s="53">
        <v>16</v>
      </c>
      <c r="K6" s="46">
        <v>1304</v>
      </c>
      <c r="L6" s="12">
        <v>479</v>
      </c>
      <c r="M6" s="53">
        <v>5</v>
      </c>
      <c r="N6" s="46">
        <v>1042</v>
      </c>
      <c r="O6" s="12">
        <v>287</v>
      </c>
      <c r="P6" s="58">
        <v>15</v>
      </c>
      <c r="Q6" s="49">
        <v>23</v>
      </c>
      <c r="R6" s="12">
        <v>174</v>
      </c>
      <c r="S6" s="19">
        <v>23</v>
      </c>
      <c r="T6" s="49">
        <v>7</v>
      </c>
      <c r="U6" s="65">
        <v>775</v>
      </c>
      <c r="V6" s="47">
        <v>693</v>
      </c>
      <c r="W6" s="91">
        <v>1</v>
      </c>
      <c r="X6" s="69">
        <f t="shared" si="0"/>
        <v>2344</v>
      </c>
    </row>
    <row r="7" spans="1:24" ht="15">
      <c r="A7" s="95">
        <v>34</v>
      </c>
      <c r="B7" s="76">
        <v>5</v>
      </c>
      <c r="C7" s="71" t="s">
        <v>42</v>
      </c>
      <c r="D7" s="72" t="s">
        <v>21</v>
      </c>
      <c r="E7" s="46">
        <v>1019</v>
      </c>
      <c r="F7" s="47">
        <v>358</v>
      </c>
      <c r="G7" s="48">
        <v>11</v>
      </c>
      <c r="H7" s="46">
        <v>1288</v>
      </c>
      <c r="I7" s="12">
        <v>408</v>
      </c>
      <c r="J7" s="53">
        <v>8</v>
      </c>
      <c r="K7" s="46">
        <v>1125</v>
      </c>
      <c r="L7" s="12">
        <v>229</v>
      </c>
      <c r="M7" s="53">
        <v>19</v>
      </c>
      <c r="N7" s="46">
        <v>1311</v>
      </c>
      <c r="O7" s="12">
        <v>430</v>
      </c>
      <c r="P7" s="58">
        <v>7</v>
      </c>
      <c r="Q7" s="49">
        <v>16</v>
      </c>
      <c r="R7" s="12">
        <v>259</v>
      </c>
      <c r="S7" s="61">
        <v>16</v>
      </c>
      <c r="T7" s="49">
        <v>7</v>
      </c>
      <c r="U7" s="64">
        <v>657</v>
      </c>
      <c r="V7" s="47">
        <v>569</v>
      </c>
      <c r="W7" s="91">
        <v>2</v>
      </c>
      <c r="X7" s="69">
        <f t="shared" si="0"/>
        <v>2253</v>
      </c>
    </row>
    <row r="8" spans="1:24" ht="15">
      <c r="A8" s="95">
        <v>8</v>
      </c>
      <c r="B8" s="76">
        <v>6</v>
      </c>
      <c r="C8" s="71" t="s">
        <v>46</v>
      </c>
      <c r="D8" s="72" t="s">
        <v>21</v>
      </c>
      <c r="E8" s="46">
        <v>1000</v>
      </c>
      <c r="F8" s="47">
        <v>281</v>
      </c>
      <c r="G8" s="48">
        <v>16</v>
      </c>
      <c r="H8" s="46">
        <v>1234</v>
      </c>
      <c r="I8" s="12">
        <v>317</v>
      </c>
      <c r="J8" s="53">
        <v>13</v>
      </c>
      <c r="K8" s="46">
        <v>1332</v>
      </c>
      <c r="L8" s="12">
        <v>597</v>
      </c>
      <c r="M8" s="90">
        <v>2</v>
      </c>
      <c r="N8" s="46">
        <v>1382</v>
      </c>
      <c r="O8" s="12">
        <v>551</v>
      </c>
      <c r="P8" s="91">
        <v>3</v>
      </c>
      <c r="Q8" s="49">
        <v>12</v>
      </c>
      <c r="R8" s="12">
        <v>320</v>
      </c>
      <c r="S8" s="19">
        <v>12</v>
      </c>
      <c r="T8" s="49">
        <v>3</v>
      </c>
      <c r="U8" s="64">
        <v>133</v>
      </c>
      <c r="V8" s="47">
        <v>163</v>
      </c>
      <c r="W8" s="58">
        <v>21</v>
      </c>
      <c r="X8" s="69">
        <f t="shared" si="0"/>
        <v>2229</v>
      </c>
    </row>
    <row r="9" spans="1:24" ht="15">
      <c r="A9" s="95">
        <v>13</v>
      </c>
      <c r="B9" s="76">
        <v>7</v>
      </c>
      <c r="C9" s="71" t="s">
        <v>53</v>
      </c>
      <c r="D9" s="72" t="s">
        <v>9</v>
      </c>
      <c r="E9" s="46">
        <v>1122</v>
      </c>
      <c r="F9" s="47">
        <v>521</v>
      </c>
      <c r="G9" s="48">
        <v>4</v>
      </c>
      <c r="H9" s="46">
        <v>1268</v>
      </c>
      <c r="I9" s="12">
        <v>387</v>
      </c>
      <c r="J9" s="53">
        <v>9</v>
      </c>
      <c r="K9" s="46">
        <v>1183</v>
      </c>
      <c r="L9" s="12">
        <v>364</v>
      </c>
      <c r="M9" s="53">
        <v>10</v>
      </c>
      <c r="N9" s="46">
        <v>1055</v>
      </c>
      <c r="O9" s="12">
        <v>301</v>
      </c>
      <c r="P9" s="57">
        <v>14</v>
      </c>
      <c r="Q9" s="49">
        <v>33</v>
      </c>
      <c r="R9" s="12">
        <v>82</v>
      </c>
      <c r="S9" s="19">
        <v>33</v>
      </c>
      <c r="T9" s="49">
        <v>5</v>
      </c>
      <c r="U9" s="64">
        <v>595</v>
      </c>
      <c r="V9" s="47">
        <v>446</v>
      </c>
      <c r="W9" s="58">
        <v>5</v>
      </c>
      <c r="X9" s="69">
        <f t="shared" si="0"/>
        <v>2101</v>
      </c>
    </row>
    <row r="10" spans="1:24" ht="15">
      <c r="A10" s="95">
        <v>9</v>
      </c>
      <c r="B10" s="76">
        <v>8</v>
      </c>
      <c r="C10" s="71" t="s">
        <v>49</v>
      </c>
      <c r="D10" s="72" t="s">
        <v>10</v>
      </c>
      <c r="E10" s="46">
        <v>1052</v>
      </c>
      <c r="F10" s="47">
        <v>416</v>
      </c>
      <c r="G10" s="48">
        <v>8</v>
      </c>
      <c r="H10" s="46">
        <v>1124</v>
      </c>
      <c r="I10" s="12">
        <v>222</v>
      </c>
      <c r="J10" s="53">
        <v>20</v>
      </c>
      <c r="K10" s="46">
        <v>1131</v>
      </c>
      <c r="L10" s="12">
        <v>242</v>
      </c>
      <c r="M10" s="53">
        <v>18</v>
      </c>
      <c r="N10" s="46">
        <v>1312</v>
      </c>
      <c r="O10" s="12">
        <v>455</v>
      </c>
      <c r="P10" s="58">
        <v>6</v>
      </c>
      <c r="Q10" s="49">
        <v>8</v>
      </c>
      <c r="R10" s="12">
        <v>396</v>
      </c>
      <c r="S10" s="19">
        <v>8</v>
      </c>
      <c r="T10" s="49">
        <v>5</v>
      </c>
      <c r="U10" s="65">
        <v>5</v>
      </c>
      <c r="V10" s="47">
        <v>347</v>
      </c>
      <c r="W10" s="58">
        <v>9</v>
      </c>
      <c r="X10" s="69">
        <f t="shared" si="0"/>
        <v>2078</v>
      </c>
    </row>
    <row r="11" spans="1:24" ht="15">
      <c r="A11" s="95">
        <v>7</v>
      </c>
      <c r="B11" s="76">
        <v>9</v>
      </c>
      <c r="C11" s="71" t="s">
        <v>47</v>
      </c>
      <c r="D11" s="72" t="s">
        <v>10</v>
      </c>
      <c r="E11" s="46">
        <v>952</v>
      </c>
      <c r="F11" s="47">
        <v>255</v>
      </c>
      <c r="G11" s="48">
        <v>18</v>
      </c>
      <c r="H11" s="46">
        <v>1351</v>
      </c>
      <c r="I11" s="12">
        <v>600</v>
      </c>
      <c r="J11" s="90">
        <v>2</v>
      </c>
      <c r="K11" s="46">
        <v>1157</v>
      </c>
      <c r="L11" s="12">
        <v>282</v>
      </c>
      <c r="M11" s="53">
        <v>15</v>
      </c>
      <c r="N11" s="46">
        <v>1270</v>
      </c>
      <c r="O11" s="12">
        <v>408</v>
      </c>
      <c r="P11" s="57">
        <v>8</v>
      </c>
      <c r="Q11" s="49">
        <v>22</v>
      </c>
      <c r="R11" s="12">
        <v>185</v>
      </c>
      <c r="S11" s="61">
        <v>22</v>
      </c>
      <c r="T11" s="49">
        <v>5</v>
      </c>
      <c r="U11" s="64">
        <v>-87</v>
      </c>
      <c r="V11" s="47">
        <v>327</v>
      </c>
      <c r="W11" s="58">
        <v>10</v>
      </c>
      <c r="X11" s="69">
        <f t="shared" si="0"/>
        <v>2057</v>
      </c>
    </row>
    <row r="12" spans="1:24" ht="15">
      <c r="A12" s="95">
        <v>5</v>
      </c>
      <c r="B12" s="76">
        <v>10</v>
      </c>
      <c r="C12" s="71" t="s">
        <v>44</v>
      </c>
      <c r="D12" s="72" t="s">
        <v>9</v>
      </c>
      <c r="E12" s="46">
        <v>1041</v>
      </c>
      <c r="F12" s="47">
        <v>376</v>
      </c>
      <c r="G12" s="48">
        <v>10</v>
      </c>
      <c r="H12" s="46">
        <v>1235</v>
      </c>
      <c r="I12" s="12">
        <v>333</v>
      </c>
      <c r="J12" s="53">
        <v>12</v>
      </c>
      <c r="K12" s="46">
        <v>1178</v>
      </c>
      <c r="L12" s="12">
        <v>329</v>
      </c>
      <c r="M12" s="53">
        <v>12</v>
      </c>
      <c r="N12" s="46">
        <v>1353</v>
      </c>
      <c r="O12" s="12">
        <v>514</v>
      </c>
      <c r="P12" s="58">
        <v>4</v>
      </c>
      <c r="Q12" s="49">
        <v>6</v>
      </c>
      <c r="R12" s="12">
        <v>443</v>
      </c>
      <c r="S12" s="19">
        <v>6</v>
      </c>
      <c r="T12" s="49"/>
      <c r="U12" s="64"/>
      <c r="V12" s="47"/>
      <c r="W12" s="56"/>
      <c r="X12" s="69">
        <f t="shared" si="0"/>
        <v>1995</v>
      </c>
    </row>
    <row r="13" spans="1:24" ht="15">
      <c r="A13" s="95">
        <v>12</v>
      </c>
      <c r="B13" s="76">
        <v>11</v>
      </c>
      <c r="C13" s="71" t="s">
        <v>51</v>
      </c>
      <c r="D13" s="72" t="s">
        <v>21</v>
      </c>
      <c r="E13" s="46">
        <v>1170</v>
      </c>
      <c r="F13" s="47">
        <v>726</v>
      </c>
      <c r="G13" s="89">
        <v>1</v>
      </c>
      <c r="H13" s="46">
        <v>1210</v>
      </c>
      <c r="I13" s="12">
        <v>287</v>
      </c>
      <c r="J13" s="53">
        <v>15</v>
      </c>
      <c r="K13" s="46">
        <v>1328</v>
      </c>
      <c r="L13" s="12">
        <v>548</v>
      </c>
      <c r="M13" s="90">
        <v>3</v>
      </c>
      <c r="N13" s="46">
        <v>971</v>
      </c>
      <c r="O13" s="12">
        <v>178</v>
      </c>
      <c r="P13" s="58">
        <v>24</v>
      </c>
      <c r="Q13" s="49">
        <v>19</v>
      </c>
      <c r="R13" s="12">
        <v>220</v>
      </c>
      <c r="S13" s="61">
        <v>19</v>
      </c>
      <c r="T13" s="49"/>
      <c r="U13" s="64"/>
      <c r="V13" s="47"/>
      <c r="W13" s="58"/>
      <c r="X13" s="69">
        <f t="shared" si="0"/>
        <v>1959</v>
      </c>
    </row>
    <row r="14" spans="1:24" ht="15">
      <c r="A14" s="95">
        <v>10</v>
      </c>
      <c r="B14" s="76">
        <v>12</v>
      </c>
      <c r="C14" s="71" t="s">
        <v>48</v>
      </c>
      <c r="D14" s="72" t="s">
        <v>21</v>
      </c>
      <c r="E14" s="46">
        <v>1011</v>
      </c>
      <c r="F14" s="47">
        <v>310</v>
      </c>
      <c r="G14" s="48">
        <v>14</v>
      </c>
      <c r="H14" s="46">
        <v>1325</v>
      </c>
      <c r="I14" s="12">
        <v>551</v>
      </c>
      <c r="J14" s="90">
        <v>3</v>
      </c>
      <c r="K14" s="46">
        <v>1170</v>
      </c>
      <c r="L14" s="12">
        <v>312</v>
      </c>
      <c r="M14" s="53">
        <v>13</v>
      </c>
      <c r="N14" s="46">
        <v>947</v>
      </c>
      <c r="O14" s="12">
        <v>158</v>
      </c>
      <c r="P14" s="57">
        <v>26</v>
      </c>
      <c r="Q14" s="49">
        <v>17</v>
      </c>
      <c r="R14" s="12">
        <v>245</v>
      </c>
      <c r="S14" s="19">
        <v>17</v>
      </c>
      <c r="T14" s="49">
        <v>4</v>
      </c>
      <c r="U14" s="64">
        <v>36</v>
      </c>
      <c r="V14" s="47">
        <v>242</v>
      </c>
      <c r="W14" s="58">
        <v>15</v>
      </c>
      <c r="X14" s="69">
        <f t="shared" si="0"/>
        <v>1818</v>
      </c>
    </row>
    <row r="15" spans="1:24" ht="15">
      <c r="A15" s="95">
        <v>11</v>
      </c>
      <c r="B15" s="76">
        <v>13</v>
      </c>
      <c r="C15" s="71" t="s">
        <v>50</v>
      </c>
      <c r="D15" s="72" t="s">
        <v>39</v>
      </c>
      <c r="E15" s="46">
        <v>1090</v>
      </c>
      <c r="F15" s="47">
        <v>463</v>
      </c>
      <c r="G15" s="48">
        <v>6</v>
      </c>
      <c r="H15" s="46">
        <v>1186</v>
      </c>
      <c r="I15" s="12">
        <v>259</v>
      </c>
      <c r="J15" s="53">
        <v>17</v>
      </c>
      <c r="K15" s="46">
        <v>1299</v>
      </c>
      <c r="L15" s="12">
        <v>451</v>
      </c>
      <c r="M15" s="53">
        <v>6</v>
      </c>
      <c r="N15" s="46">
        <v>1038</v>
      </c>
      <c r="O15" s="12">
        <v>259</v>
      </c>
      <c r="P15" s="57">
        <v>17</v>
      </c>
      <c r="Q15" s="49">
        <v>20</v>
      </c>
      <c r="R15" s="12">
        <v>208</v>
      </c>
      <c r="S15" s="19">
        <v>20</v>
      </c>
      <c r="T15" s="49">
        <v>4</v>
      </c>
      <c r="U15" s="64">
        <v>-499</v>
      </c>
      <c r="V15" s="47">
        <v>175</v>
      </c>
      <c r="W15" s="58">
        <v>20</v>
      </c>
      <c r="X15" s="69">
        <f t="shared" si="0"/>
        <v>1815</v>
      </c>
    </row>
    <row r="16" spans="1:24" ht="15">
      <c r="A16" s="95">
        <v>14</v>
      </c>
      <c r="B16" s="76">
        <v>14</v>
      </c>
      <c r="C16" s="71" t="s">
        <v>52</v>
      </c>
      <c r="D16" s="72" t="s">
        <v>21</v>
      </c>
      <c r="E16" s="46">
        <v>1002</v>
      </c>
      <c r="F16" s="47">
        <v>295</v>
      </c>
      <c r="G16" s="48">
        <v>15</v>
      </c>
      <c r="H16" s="46">
        <v>1293</v>
      </c>
      <c r="I16" s="12">
        <v>430</v>
      </c>
      <c r="J16" s="53">
        <v>7</v>
      </c>
      <c r="K16" s="46">
        <v>1274</v>
      </c>
      <c r="L16" s="12">
        <v>426</v>
      </c>
      <c r="M16" s="53">
        <v>7</v>
      </c>
      <c r="N16" s="46">
        <v>1021</v>
      </c>
      <c r="O16" s="12">
        <v>234</v>
      </c>
      <c r="P16" s="58">
        <v>19</v>
      </c>
      <c r="Q16" s="49">
        <v>25</v>
      </c>
      <c r="R16" s="12">
        <v>153</v>
      </c>
      <c r="S16" s="61">
        <v>25</v>
      </c>
      <c r="T16" s="49">
        <v>4</v>
      </c>
      <c r="U16" s="64">
        <v>-272</v>
      </c>
      <c r="V16" s="47">
        <v>188</v>
      </c>
      <c r="W16" s="58">
        <v>19</v>
      </c>
      <c r="X16" s="69">
        <f t="shared" si="0"/>
        <v>1726</v>
      </c>
    </row>
    <row r="17" spans="1:24" ht="15">
      <c r="A17" s="95">
        <v>19</v>
      </c>
      <c r="B17" s="76">
        <v>15</v>
      </c>
      <c r="C17" s="71" t="s">
        <v>57</v>
      </c>
      <c r="D17" s="72" t="s">
        <v>9</v>
      </c>
      <c r="E17" s="46">
        <v>930</v>
      </c>
      <c r="F17" s="47">
        <v>209</v>
      </c>
      <c r="G17" s="48">
        <v>22</v>
      </c>
      <c r="H17" s="46">
        <v>1303</v>
      </c>
      <c r="I17" s="12">
        <v>482</v>
      </c>
      <c r="J17" s="53">
        <v>5</v>
      </c>
      <c r="K17" s="46">
        <v>999</v>
      </c>
      <c r="L17" s="12">
        <v>126</v>
      </c>
      <c r="M17" s="53">
        <v>29</v>
      </c>
      <c r="N17" s="46">
        <v>870</v>
      </c>
      <c r="O17" s="12">
        <v>122</v>
      </c>
      <c r="P17" s="58">
        <v>30</v>
      </c>
      <c r="Q17" s="49">
        <v>10</v>
      </c>
      <c r="R17" s="12">
        <v>355</v>
      </c>
      <c r="S17" s="61">
        <v>10</v>
      </c>
      <c r="T17" s="49">
        <v>5</v>
      </c>
      <c r="U17" s="64">
        <v>359</v>
      </c>
      <c r="V17" s="47">
        <v>392</v>
      </c>
      <c r="W17" s="58">
        <v>7</v>
      </c>
      <c r="X17" s="69">
        <f t="shared" si="0"/>
        <v>1686</v>
      </c>
    </row>
    <row r="18" spans="1:24" ht="15">
      <c r="A18" s="95">
        <v>17</v>
      </c>
      <c r="B18" s="76">
        <v>16</v>
      </c>
      <c r="C18" s="71" t="s">
        <v>55</v>
      </c>
      <c r="D18" s="72" t="s">
        <v>9</v>
      </c>
      <c r="E18" s="46">
        <v>952</v>
      </c>
      <c r="F18" s="47">
        <v>255</v>
      </c>
      <c r="G18" s="48">
        <v>18</v>
      </c>
      <c r="H18" s="46">
        <v>1139</v>
      </c>
      <c r="I18" s="12">
        <v>234</v>
      </c>
      <c r="J18" s="53">
        <v>19</v>
      </c>
      <c r="K18" s="46">
        <v>1183</v>
      </c>
      <c r="L18" s="12">
        <v>364</v>
      </c>
      <c r="M18" s="53">
        <v>10</v>
      </c>
      <c r="N18" s="46">
        <v>1205</v>
      </c>
      <c r="O18" s="12">
        <v>387</v>
      </c>
      <c r="P18" s="58">
        <v>9</v>
      </c>
      <c r="Q18" s="49">
        <v>21</v>
      </c>
      <c r="R18" s="12">
        <v>196</v>
      </c>
      <c r="S18" s="19">
        <v>21</v>
      </c>
      <c r="T18" s="49">
        <v>4</v>
      </c>
      <c r="U18" s="64">
        <v>-191</v>
      </c>
      <c r="V18" s="47">
        <v>200</v>
      </c>
      <c r="W18" s="58">
        <v>18</v>
      </c>
      <c r="X18" s="69">
        <f t="shared" si="0"/>
        <v>1636</v>
      </c>
    </row>
    <row r="19" spans="1:24" ht="15">
      <c r="A19" s="95">
        <v>16</v>
      </c>
      <c r="B19" s="76">
        <v>17</v>
      </c>
      <c r="C19" s="71" t="s">
        <v>56</v>
      </c>
      <c r="D19" s="72" t="s">
        <v>21</v>
      </c>
      <c r="E19" s="46">
        <v>983</v>
      </c>
      <c r="F19" s="47">
        <v>268</v>
      </c>
      <c r="G19" s="48">
        <v>17</v>
      </c>
      <c r="H19" s="46">
        <v>1266</v>
      </c>
      <c r="I19" s="12">
        <v>368</v>
      </c>
      <c r="J19" s="53">
        <v>10</v>
      </c>
      <c r="K19" s="46">
        <v>1162</v>
      </c>
      <c r="L19" s="12">
        <v>297</v>
      </c>
      <c r="M19" s="53">
        <v>14</v>
      </c>
      <c r="N19" s="46">
        <v>949</v>
      </c>
      <c r="O19" s="12">
        <v>168</v>
      </c>
      <c r="P19" s="58">
        <v>25</v>
      </c>
      <c r="Q19" s="49">
        <v>24</v>
      </c>
      <c r="R19" s="12">
        <v>163</v>
      </c>
      <c r="S19" s="19">
        <v>24</v>
      </c>
      <c r="T19" s="49">
        <v>5</v>
      </c>
      <c r="U19" s="64">
        <v>130</v>
      </c>
      <c r="V19" s="47">
        <v>369</v>
      </c>
      <c r="W19" s="58">
        <v>8</v>
      </c>
      <c r="X19" s="69">
        <f t="shared" si="0"/>
        <v>1633</v>
      </c>
    </row>
    <row r="20" spans="1:24" ht="15">
      <c r="A20" s="95">
        <v>20</v>
      </c>
      <c r="B20" s="76">
        <v>18</v>
      </c>
      <c r="C20" s="71" t="s">
        <v>59</v>
      </c>
      <c r="D20" s="72" t="s">
        <v>10</v>
      </c>
      <c r="E20" s="46">
        <v>1050</v>
      </c>
      <c r="F20" s="47">
        <v>395</v>
      </c>
      <c r="G20" s="48">
        <v>9</v>
      </c>
      <c r="H20" s="46">
        <v>1097</v>
      </c>
      <c r="I20" s="12">
        <v>158</v>
      </c>
      <c r="J20" s="53">
        <v>26</v>
      </c>
      <c r="K20" s="46">
        <v>588</v>
      </c>
      <c r="L20" s="12">
        <v>85</v>
      </c>
      <c r="M20" s="53">
        <v>34</v>
      </c>
      <c r="N20" s="46">
        <v>1099</v>
      </c>
      <c r="O20" s="12">
        <v>350</v>
      </c>
      <c r="P20" s="58">
        <v>11</v>
      </c>
      <c r="Q20" s="49">
        <v>4</v>
      </c>
      <c r="R20" s="12">
        <v>502</v>
      </c>
      <c r="S20" s="61">
        <v>4</v>
      </c>
      <c r="T20" s="49">
        <v>3</v>
      </c>
      <c r="U20" s="65">
        <v>-209</v>
      </c>
      <c r="V20" s="47">
        <v>119</v>
      </c>
      <c r="W20" s="58">
        <v>25</v>
      </c>
      <c r="X20" s="69">
        <f t="shared" si="0"/>
        <v>1609</v>
      </c>
    </row>
    <row r="21" spans="1:24" ht="15">
      <c r="A21" s="95">
        <v>25</v>
      </c>
      <c r="B21" s="76">
        <v>19</v>
      </c>
      <c r="C21" s="71" t="s">
        <v>64</v>
      </c>
      <c r="D21" s="72" t="s">
        <v>21</v>
      </c>
      <c r="E21" s="46">
        <v>864</v>
      </c>
      <c r="F21" s="47">
        <v>132</v>
      </c>
      <c r="G21" s="48">
        <v>30</v>
      </c>
      <c r="H21" s="46">
        <v>1264</v>
      </c>
      <c r="I21" s="12">
        <v>350</v>
      </c>
      <c r="J21" s="53">
        <v>11</v>
      </c>
      <c r="K21" s="46">
        <v>1017</v>
      </c>
      <c r="L21" s="12">
        <v>135</v>
      </c>
      <c r="M21" s="53">
        <v>28</v>
      </c>
      <c r="N21" s="46">
        <v>1041</v>
      </c>
      <c r="O21" s="12">
        <v>273</v>
      </c>
      <c r="P21" s="58">
        <v>16</v>
      </c>
      <c r="Q21" s="62">
        <v>2</v>
      </c>
      <c r="R21" s="12">
        <v>590</v>
      </c>
      <c r="S21" s="93">
        <v>2</v>
      </c>
      <c r="T21" s="62">
        <v>3</v>
      </c>
      <c r="U21" s="66">
        <v>-287</v>
      </c>
      <c r="V21" s="47">
        <v>109</v>
      </c>
      <c r="W21" s="58">
        <v>26</v>
      </c>
      <c r="X21" s="69">
        <f t="shared" si="0"/>
        <v>1589</v>
      </c>
    </row>
    <row r="22" spans="1:24" ht="15">
      <c r="A22" s="95">
        <v>22</v>
      </c>
      <c r="B22" s="76">
        <v>20</v>
      </c>
      <c r="C22" s="71" t="s">
        <v>62</v>
      </c>
      <c r="D22" s="72" t="s">
        <v>10</v>
      </c>
      <c r="E22" s="49">
        <v>894</v>
      </c>
      <c r="F22" s="47">
        <v>168</v>
      </c>
      <c r="G22" s="48">
        <v>26</v>
      </c>
      <c r="H22" s="49">
        <v>1000</v>
      </c>
      <c r="I22" s="12">
        <v>97</v>
      </c>
      <c r="J22" s="53">
        <v>33</v>
      </c>
      <c r="K22" s="49">
        <v>1018</v>
      </c>
      <c r="L22" s="12">
        <v>154</v>
      </c>
      <c r="M22" s="53">
        <v>26</v>
      </c>
      <c r="N22" s="59">
        <v>1012</v>
      </c>
      <c r="O22" s="12">
        <v>222</v>
      </c>
      <c r="P22" s="57">
        <v>20</v>
      </c>
      <c r="Q22" s="49">
        <v>1</v>
      </c>
      <c r="R22" s="12">
        <v>711</v>
      </c>
      <c r="S22" s="93">
        <v>1</v>
      </c>
      <c r="T22" s="49">
        <v>4</v>
      </c>
      <c r="U22" s="64">
        <v>28</v>
      </c>
      <c r="V22" s="47">
        <v>228</v>
      </c>
      <c r="W22" s="58">
        <v>16</v>
      </c>
      <c r="X22" s="69">
        <f t="shared" si="0"/>
        <v>1580</v>
      </c>
    </row>
    <row r="23" spans="1:24" ht="15">
      <c r="A23" s="95">
        <v>15</v>
      </c>
      <c r="B23" s="76">
        <v>21</v>
      </c>
      <c r="C23" s="71" t="s">
        <v>54</v>
      </c>
      <c r="D23" s="72" t="s">
        <v>9</v>
      </c>
      <c r="E23" s="46">
        <v>888</v>
      </c>
      <c r="F23" s="47">
        <v>158</v>
      </c>
      <c r="G23" s="48">
        <v>27</v>
      </c>
      <c r="H23" s="46">
        <v>1185</v>
      </c>
      <c r="I23" s="12">
        <v>246</v>
      </c>
      <c r="J23" s="53">
        <v>18</v>
      </c>
      <c r="K23" s="46">
        <v>938</v>
      </c>
      <c r="L23" s="12">
        <v>100</v>
      </c>
      <c r="M23" s="53">
        <v>32</v>
      </c>
      <c r="N23" s="46">
        <v>1329</v>
      </c>
      <c r="O23" s="12">
        <v>482</v>
      </c>
      <c r="P23" s="57">
        <v>5</v>
      </c>
      <c r="Q23" s="49">
        <v>11</v>
      </c>
      <c r="R23" s="12">
        <v>337</v>
      </c>
      <c r="S23" s="19">
        <v>11</v>
      </c>
      <c r="T23" s="49">
        <v>3</v>
      </c>
      <c r="U23" s="64">
        <v>-436</v>
      </c>
      <c r="V23" s="47">
        <v>89</v>
      </c>
      <c r="W23" s="58">
        <v>28</v>
      </c>
      <c r="X23" s="69">
        <f t="shared" si="0"/>
        <v>1412</v>
      </c>
    </row>
    <row r="24" spans="1:24" ht="15">
      <c r="A24" s="95">
        <v>18</v>
      </c>
      <c r="B24" s="76">
        <v>22</v>
      </c>
      <c r="C24" s="71" t="s">
        <v>58</v>
      </c>
      <c r="D24" s="72" t="s">
        <v>21</v>
      </c>
      <c r="E24" s="46">
        <v>1016</v>
      </c>
      <c r="F24" s="47">
        <v>341</v>
      </c>
      <c r="G24" s="48">
        <v>12</v>
      </c>
      <c r="H24" s="46">
        <v>1058</v>
      </c>
      <c r="I24" s="12">
        <v>114</v>
      </c>
      <c r="J24" s="53">
        <v>31</v>
      </c>
      <c r="K24" s="46">
        <v>1211</v>
      </c>
      <c r="L24" s="12">
        <v>383</v>
      </c>
      <c r="M24" s="53">
        <v>9</v>
      </c>
      <c r="N24" s="46">
        <v>938</v>
      </c>
      <c r="O24" s="12">
        <v>149</v>
      </c>
      <c r="P24" s="58">
        <v>27</v>
      </c>
      <c r="Q24" s="49">
        <v>34</v>
      </c>
      <c r="R24" s="12">
        <v>74</v>
      </c>
      <c r="S24" s="61">
        <v>34</v>
      </c>
      <c r="T24" s="49">
        <v>4</v>
      </c>
      <c r="U24" s="64">
        <v>151</v>
      </c>
      <c r="V24" s="47">
        <v>274</v>
      </c>
      <c r="W24" s="58">
        <v>13</v>
      </c>
      <c r="X24" s="69">
        <f t="shared" si="0"/>
        <v>1335</v>
      </c>
    </row>
    <row r="25" spans="1:24" ht="15">
      <c r="A25" s="95">
        <v>21</v>
      </c>
      <c r="B25" s="76">
        <v>23</v>
      </c>
      <c r="C25" s="71" t="s">
        <v>60</v>
      </c>
      <c r="D25" s="72" t="s">
        <v>9</v>
      </c>
      <c r="E25" s="46">
        <v>896</v>
      </c>
      <c r="F25" s="47">
        <v>178</v>
      </c>
      <c r="G25" s="48">
        <v>25</v>
      </c>
      <c r="H25" s="46">
        <v>1101</v>
      </c>
      <c r="I25" s="12">
        <v>168</v>
      </c>
      <c r="J25" s="53">
        <v>25</v>
      </c>
      <c r="K25" s="46">
        <v>1149</v>
      </c>
      <c r="L25" s="12">
        <v>268</v>
      </c>
      <c r="M25" s="53">
        <v>16</v>
      </c>
      <c r="N25" s="46">
        <v>1010</v>
      </c>
      <c r="O25" s="12">
        <v>211</v>
      </c>
      <c r="P25" s="58">
        <v>21</v>
      </c>
      <c r="Q25" s="49">
        <v>32</v>
      </c>
      <c r="R25" s="12">
        <v>90</v>
      </c>
      <c r="S25" s="19">
        <v>32</v>
      </c>
      <c r="T25" s="49">
        <v>5</v>
      </c>
      <c r="U25" s="64">
        <v>391</v>
      </c>
      <c r="V25" s="47">
        <v>417</v>
      </c>
      <c r="W25" s="58">
        <v>6</v>
      </c>
      <c r="X25" s="69">
        <f t="shared" si="0"/>
        <v>1332</v>
      </c>
    </row>
    <row r="26" spans="1:24" ht="15">
      <c r="A26" s="95">
        <v>35</v>
      </c>
      <c r="B26" s="76">
        <v>24</v>
      </c>
      <c r="C26" s="71" t="s">
        <v>76</v>
      </c>
      <c r="D26" s="72" t="s">
        <v>10</v>
      </c>
      <c r="E26" s="46">
        <v>948</v>
      </c>
      <c r="F26" s="47">
        <v>231</v>
      </c>
      <c r="G26" s="48">
        <v>20</v>
      </c>
      <c r="H26" s="46">
        <v>1110</v>
      </c>
      <c r="I26" s="12">
        <v>189</v>
      </c>
      <c r="J26" s="53">
        <v>23</v>
      </c>
      <c r="K26" s="46">
        <v>1087</v>
      </c>
      <c r="L26" s="12">
        <v>206</v>
      </c>
      <c r="M26" s="53">
        <v>21</v>
      </c>
      <c r="N26" s="46">
        <v>1095</v>
      </c>
      <c r="O26" s="12">
        <v>317</v>
      </c>
      <c r="P26" s="58">
        <v>13</v>
      </c>
      <c r="Q26" s="49">
        <v>28</v>
      </c>
      <c r="R26" s="12">
        <v>124</v>
      </c>
      <c r="S26" s="61">
        <v>28</v>
      </c>
      <c r="T26" s="62">
        <v>4</v>
      </c>
      <c r="U26" s="66">
        <v>44</v>
      </c>
      <c r="V26" s="47">
        <v>258</v>
      </c>
      <c r="W26" s="58">
        <v>14</v>
      </c>
      <c r="X26" s="69">
        <f t="shared" si="0"/>
        <v>1325</v>
      </c>
    </row>
    <row r="27" spans="1:24" ht="15">
      <c r="A27" s="95">
        <v>23</v>
      </c>
      <c r="B27" s="76">
        <v>25</v>
      </c>
      <c r="C27" s="71" t="s">
        <v>61</v>
      </c>
      <c r="D27" s="72" t="s">
        <v>9</v>
      </c>
      <c r="E27" s="49">
        <v>1013</v>
      </c>
      <c r="F27" s="47">
        <v>325</v>
      </c>
      <c r="G27" s="48">
        <v>13</v>
      </c>
      <c r="H27" s="49">
        <v>1233</v>
      </c>
      <c r="I27" s="12">
        <v>301</v>
      </c>
      <c r="J27" s="53">
        <v>14</v>
      </c>
      <c r="K27" s="49">
        <v>1141</v>
      </c>
      <c r="L27" s="12">
        <v>255</v>
      </c>
      <c r="M27" s="53">
        <v>17</v>
      </c>
      <c r="N27" s="59">
        <v>998</v>
      </c>
      <c r="O27" s="12">
        <v>199</v>
      </c>
      <c r="P27" s="58">
        <v>22</v>
      </c>
      <c r="Q27" s="49">
        <v>29</v>
      </c>
      <c r="R27" s="12">
        <v>115</v>
      </c>
      <c r="S27" s="19">
        <v>29</v>
      </c>
      <c r="T27" s="49"/>
      <c r="U27" s="64"/>
      <c r="V27" s="64"/>
      <c r="W27" s="58"/>
      <c r="X27" s="69">
        <f t="shared" si="0"/>
        <v>1195</v>
      </c>
    </row>
    <row r="28" spans="1:24" ht="15">
      <c r="A28" s="95">
        <v>29</v>
      </c>
      <c r="B28" s="76">
        <v>26</v>
      </c>
      <c r="C28" s="71" t="s">
        <v>65</v>
      </c>
      <c r="D28" s="72" t="s">
        <v>8</v>
      </c>
      <c r="E28" s="46">
        <v>799</v>
      </c>
      <c r="F28" s="47">
        <v>115</v>
      </c>
      <c r="G28" s="48">
        <v>32</v>
      </c>
      <c r="H28" s="46">
        <v>1115</v>
      </c>
      <c r="I28" s="12">
        <v>199</v>
      </c>
      <c r="J28" s="53">
        <v>22</v>
      </c>
      <c r="K28" s="46">
        <v>1044</v>
      </c>
      <c r="L28" s="12">
        <v>184</v>
      </c>
      <c r="M28" s="53">
        <v>23</v>
      </c>
      <c r="N28" s="46">
        <v>840</v>
      </c>
      <c r="O28" s="12">
        <v>114</v>
      </c>
      <c r="P28" s="58">
        <v>31</v>
      </c>
      <c r="Q28" s="62">
        <v>3</v>
      </c>
      <c r="R28" s="12">
        <v>540</v>
      </c>
      <c r="S28" s="93">
        <v>3</v>
      </c>
      <c r="T28" s="62"/>
      <c r="U28" s="66"/>
      <c r="V28" s="66"/>
      <c r="W28" s="67"/>
      <c r="X28" s="69">
        <f t="shared" si="0"/>
        <v>1152</v>
      </c>
    </row>
    <row r="29" spans="1:24" ht="15">
      <c r="A29" s="95">
        <v>33</v>
      </c>
      <c r="B29" s="76">
        <v>27</v>
      </c>
      <c r="C29" s="73" t="s">
        <v>71</v>
      </c>
      <c r="D29" s="72" t="s">
        <v>10</v>
      </c>
      <c r="E29" s="46">
        <v>657</v>
      </c>
      <c r="F29" s="47">
        <v>99</v>
      </c>
      <c r="G29" s="48">
        <v>34</v>
      </c>
      <c r="H29" s="46">
        <v>1062</v>
      </c>
      <c r="I29" s="12">
        <v>122</v>
      </c>
      <c r="J29" s="53">
        <v>30</v>
      </c>
      <c r="K29" s="46">
        <v>997</v>
      </c>
      <c r="L29" s="12">
        <v>117</v>
      </c>
      <c r="M29" s="53">
        <v>30</v>
      </c>
      <c r="N29" s="46">
        <v>1179</v>
      </c>
      <c r="O29" s="12">
        <v>368</v>
      </c>
      <c r="P29" s="58">
        <v>10</v>
      </c>
      <c r="Q29" s="49">
        <v>31</v>
      </c>
      <c r="R29" s="12">
        <v>98</v>
      </c>
      <c r="S29" s="61">
        <v>31</v>
      </c>
      <c r="T29" s="62">
        <v>4</v>
      </c>
      <c r="U29" s="66">
        <v>313</v>
      </c>
      <c r="V29" s="47">
        <v>308</v>
      </c>
      <c r="W29" s="58">
        <v>11</v>
      </c>
      <c r="X29" s="69">
        <f t="shared" si="0"/>
        <v>1112</v>
      </c>
    </row>
    <row r="30" spans="1:24" ht="15">
      <c r="A30" s="95">
        <v>28</v>
      </c>
      <c r="B30" s="76">
        <v>28</v>
      </c>
      <c r="C30" s="71" t="s">
        <v>67</v>
      </c>
      <c r="D30" s="72" t="s">
        <v>21</v>
      </c>
      <c r="E30" s="46">
        <v>721</v>
      </c>
      <c r="F30" s="47">
        <v>107</v>
      </c>
      <c r="G30" s="48">
        <v>33</v>
      </c>
      <c r="H30" s="46">
        <v>1094</v>
      </c>
      <c r="I30" s="12">
        <v>149</v>
      </c>
      <c r="J30" s="53">
        <v>27</v>
      </c>
      <c r="K30" s="46">
        <v>1018</v>
      </c>
      <c r="L30" s="12">
        <v>154</v>
      </c>
      <c r="M30" s="53">
        <v>26</v>
      </c>
      <c r="N30" s="46">
        <v>1028</v>
      </c>
      <c r="O30" s="12">
        <v>246</v>
      </c>
      <c r="P30" s="58">
        <v>18</v>
      </c>
      <c r="Q30" s="49">
        <v>14</v>
      </c>
      <c r="R30" s="12">
        <v>288</v>
      </c>
      <c r="S30" s="19">
        <v>14</v>
      </c>
      <c r="T30" s="62">
        <v>3</v>
      </c>
      <c r="U30" s="66">
        <v>-124</v>
      </c>
      <c r="V30" s="47">
        <v>140</v>
      </c>
      <c r="W30" s="58">
        <v>23</v>
      </c>
      <c r="X30" s="69">
        <f t="shared" si="0"/>
        <v>1084</v>
      </c>
    </row>
    <row r="31" spans="1:24" ht="15">
      <c r="A31" s="95">
        <v>24</v>
      </c>
      <c r="B31" s="76">
        <v>29</v>
      </c>
      <c r="C31" s="71" t="s">
        <v>63</v>
      </c>
      <c r="D31" s="72" t="s">
        <v>8</v>
      </c>
      <c r="E31" s="46">
        <v>867</v>
      </c>
      <c r="F31" s="47">
        <v>140</v>
      </c>
      <c r="G31" s="48">
        <v>29</v>
      </c>
      <c r="H31" s="46">
        <v>1120</v>
      </c>
      <c r="I31" s="12">
        <v>211</v>
      </c>
      <c r="J31" s="53">
        <v>21</v>
      </c>
      <c r="K31" s="46">
        <v>1106</v>
      </c>
      <c r="L31" s="12">
        <v>217</v>
      </c>
      <c r="M31" s="53">
        <v>20</v>
      </c>
      <c r="N31" s="46">
        <v>931</v>
      </c>
      <c r="O31" s="12">
        <v>140</v>
      </c>
      <c r="P31" s="58">
        <v>28</v>
      </c>
      <c r="Q31" s="49">
        <v>26</v>
      </c>
      <c r="R31" s="12">
        <v>143</v>
      </c>
      <c r="S31" s="19">
        <v>26</v>
      </c>
      <c r="T31" s="62">
        <v>4</v>
      </c>
      <c r="U31" s="66">
        <v>-8</v>
      </c>
      <c r="V31" s="47">
        <v>214</v>
      </c>
      <c r="W31" s="58">
        <v>17</v>
      </c>
      <c r="X31" s="69">
        <f t="shared" si="0"/>
        <v>1065</v>
      </c>
    </row>
    <row r="32" spans="1:24" ht="15">
      <c r="A32" s="95">
        <v>26</v>
      </c>
      <c r="B32" s="76">
        <v>30</v>
      </c>
      <c r="C32" s="71" t="s">
        <v>74</v>
      </c>
      <c r="D32" s="72" t="s">
        <v>10</v>
      </c>
      <c r="E32" s="46">
        <v>932</v>
      </c>
      <c r="F32" s="47">
        <v>220</v>
      </c>
      <c r="G32" s="48">
        <v>21</v>
      </c>
      <c r="H32" s="46">
        <v>957</v>
      </c>
      <c r="I32" s="12">
        <v>90</v>
      </c>
      <c r="J32" s="53">
        <v>34</v>
      </c>
      <c r="K32" s="46">
        <v>1028</v>
      </c>
      <c r="L32" s="12">
        <v>163</v>
      </c>
      <c r="M32" s="53">
        <v>25</v>
      </c>
      <c r="N32" s="46">
        <v>691</v>
      </c>
      <c r="O32" s="12">
        <v>97</v>
      </c>
      <c r="P32" s="58">
        <v>33</v>
      </c>
      <c r="Q32" s="49">
        <v>15</v>
      </c>
      <c r="R32" s="12">
        <v>273</v>
      </c>
      <c r="S32" s="19">
        <v>15</v>
      </c>
      <c r="T32" s="62">
        <v>3</v>
      </c>
      <c r="U32" s="66">
        <v>-130</v>
      </c>
      <c r="V32" s="47">
        <v>130</v>
      </c>
      <c r="W32" s="58">
        <v>24</v>
      </c>
      <c r="X32" s="69">
        <f t="shared" si="0"/>
        <v>973</v>
      </c>
    </row>
    <row r="33" spans="1:24" ht="15">
      <c r="A33" s="95">
        <v>27</v>
      </c>
      <c r="B33" s="76">
        <v>31</v>
      </c>
      <c r="C33" s="71" t="s">
        <v>66</v>
      </c>
      <c r="D33" s="72" t="s">
        <v>8</v>
      </c>
      <c r="E33" s="46">
        <v>919</v>
      </c>
      <c r="F33" s="47">
        <v>198</v>
      </c>
      <c r="G33" s="48">
        <v>23</v>
      </c>
      <c r="H33" s="46">
        <v>1089</v>
      </c>
      <c r="I33" s="12">
        <v>140</v>
      </c>
      <c r="J33" s="53">
        <v>28</v>
      </c>
      <c r="K33" s="46">
        <v>1031</v>
      </c>
      <c r="L33" s="12">
        <v>173</v>
      </c>
      <c r="M33" s="53">
        <v>24</v>
      </c>
      <c r="N33" s="46">
        <v>930</v>
      </c>
      <c r="O33" s="12">
        <v>131</v>
      </c>
      <c r="P33" s="57">
        <v>29</v>
      </c>
      <c r="Q33" s="49">
        <v>13</v>
      </c>
      <c r="R33" s="12">
        <v>303</v>
      </c>
      <c r="S33" s="61">
        <v>13</v>
      </c>
      <c r="T33" s="62"/>
      <c r="U33" s="66"/>
      <c r="V33" s="66"/>
      <c r="W33" s="67"/>
      <c r="X33" s="69">
        <f t="shared" si="0"/>
        <v>945</v>
      </c>
    </row>
    <row r="34" spans="1:24" ht="15">
      <c r="A34" s="96">
        <v>32</v>
      </c>
      <c r="B34" s="76">
        <v>32</v>
      </c>
      <c r="C34" s="71" t="s">
        <v>70</v>
      </c>
      <c r="D34" s="72" t="s">
        <v>39</v>
      </c>
      <c r="E34" s="46">
        <v>888</v>
      </c>
      <c r="F34" s="47">
        <v>158</v>
      </c>
      <c r="G34" s="48">
        <v>27</v>
      </c>
      <c r="H34" s="46">
        <v>1107</v>
      </c>
      <c r="I34" s="12">
        <v>178</v>
      </c>
      <c r="J34" s="53">
        <v>24</v>
      </c>
      <c r="K34" s="46">
        <v>1065</v>
      </c>
      <c r="L34" s="12">
        <v>195</v>
      </c>
      <c r="M34" s="53">
        <v>22</v>
      </c>
      <c r="N34" s="46">
        <v>82</v>
      </c>
      <c r="O34" s="12">
        <v>82</v>
      </c>
      <c r="P34" s="57">
        <v>35</v>
      </c>
      <c r="Q34" s="49">
        <v>27</v>
      </c>
      <c r="R34" s="12">
        <v>134</v>
      </c>
      <c r="S34" s="19">
        <v>27</v>
      </c>
      <c r="T34" s="62">
        <v>3</v>
      </c>
      <c r="U34" s="66">
        <v>27</v>
      </c>
      <c r="V34" s="47">
        <v>152</v>
      </c>
      <c r="W34" s="58">
        <v>22</v>
      </c>
      <c r="X34" s="69">
        <f t="shared" si="0"/>
        <v>899</v>
      </c>
    </row>
    <row r="35" spans="1:24" ht="15">
      <c r="A35" s="95">
        <v>30</v>
      </c>
      <c r="B35" s="76">
        <v>33</v>
      </c>
      <c r="C35" s="71" t="s">
        <v>69</v>
      </c>
      <c r="D35" s="72" t="s">
        <v>9</v>
      </c>
      <c r="E35" s="46">
        <v>901</v>
      </c>
      <c r="F35" s="47">
        <v>188</v>
      </c>
      <c r="G35" s="48">
        <v>24</v>
      </c>
      <c r="H35" s="46">
        <v>1037</v>
      </c>
      <c r="I35" s="12">
        <v>105</v>
      </c>
      <c r="J35" s="53">
        <v>32</v>
      </c>
      <c r="K35" s="46">
        <v>980</v>
      </c>
      <c r="L35" s="12">
        <v>109</v>
      </c>
      <c r="M35" s="53">
        <v>31</v>
      </c>
      <c r="N35" s="46">
        <v>825</v>
      </c>
      <c r="O35" s="12">
        <v>105</v>
      </c>
      <c r="P35" s="57">
        <v>32</v>
      </c>
      <c r="Q35" s="49">
        <v>18</v>
      </c>
      <c r="R35" s="12">
        <v>232</v>
      </c>
      <c r="S35" s="19">
        <v>18</v>
      </c>
      <c r="T35" s="62">
        <v>3</v>
      </c>
      <c r="U35" s="66">
        <v>-392</v>
      </c>
      <c r="V35" s="47">
        <v>99</v>
      </c>
      <c r="W35" s="58">
        <v>27</v>
      </c>
      <c r="X35" s="69">
        <f t="shared" si="0"/>
        <v>838</v>
      </c>
    </row>
    <row r="36" spans="1:24" ht="15">
      <c r="A36" s="96">
        <v>31</v>
      </c>
      <c r="B36" s="76">
        <v>34</v>
      </c>
      <c r="C36" s="71" t="s">
        <v>68</v>
      </c>
      <c r="D36" s="72" t="s">
        <v>8</v>
      </c>
      <c r="E36" s="46">
        <v>838</v>
      </c>
      <c r="F36" s="47">
        <v>123</v>
      </c>
      <c r="G36" s="48">
        <v>31</v>
      </c>
      <c r="H36" s="46">
        <v>1085</v>
      </c>
      <c r="I36" s="12">
        <v>131</v>
      </c>
      <c r="J36" s="53">
        <v>29</v>
      </c>
      <c r="K36" s="46">
        <v>926</v>
      </c>
      <c r="L36" s="12">
        <v>92</v>
      </c>
      <c r="M36" s="53">
        <v>33</v>
      </c>
      <c r="N36" s="46">
        <v>980</v>
      </c>
      <c r="O36" s="12">
        <v>189</v>
      </c>
      <c r="P36" s="57">
        <v>23</v>
      </c>
      <c r="Q36" s="49">
        <v>30</v>
      </c>
      <c r="R36" s="12">
        <v>107</v>
      </c>
      <c r="S36" s="19">
        <v>30</v>
      </c>
      <c r="T36" s="62"/>
      <c r="U36" s="66"/>
      <c r="V36" s="66"/>
      <c r="W36" s="67"/>
      <c r="X36" s="69">
        <f t="shared" si="0"/>
        <v>642</v>
      </c>
    </row>
    <row r="37" spans="1:24" ht="15">
      <c r="A37" s="97">
        <v>2</v>
      </c>
      <c r="B37" s="77">
        <v>35</v>
      </c>
      <c r="C37" s="74" t="s">
        <v>72</v>
      </c>
      <c r="D37" s="75" t="s">
        <v>21</v>
      </c>
      <c r="E37" s="50">
        <v>441</v>
      </c>
      <c r="F37" s="51">
        <v>92</v>
      </c>
      <c r="G37" s="52">
        <v>35</v>
      </c>
      <c r="H37" s="50">
        <v>610</v>
      </c>
      <c r="I37" s="54">
        <v>82</v>
      </c>
      <c r="J37" s="55">
        <v>35</v>
      </c>
      <c r="K37" s="50">
        <v>461</v>
      </c>
      <c r="L37" s="54">
        <v>77</v>
      </c>
      <c r="M37" s="55">
        <v>35</v>
      </c>
      <c r="N37" s="50">
        <v>386</v>
      </c>
      <c r="O37" s="54">
        <v>90</v>
      </c>
      <c r="P37" s="60">
        <v>34</v>
      </c>
      <c r="Q37" s="50">
        <v>35</v>
      </c>
      <c r="R37" s="54">
        <v>66</v>
      </c>
      <c r="S37" s="63">
        <v>35</v>
      </c>
      <c r="T37" s="50">
        <v>1</v>
      </c>
      <c r="U37" s="68">
        <v>-1782</v>
      </c>
      <c r="V37" s="51">
        <v>80</v>
      </c>
      <c r="W37" s="60">
        <v>29</v>
      </c>
      <c r="X37" s="70">
        <f t="shared" si="0"/>
        <v>487</v>
      </c>
    </row>
  </sheetData>
  <sheetProtection/>
  <mergeCells count="6">
    <mergeCell ref="E1:G1"/>
    <mergeCell ref="H1:J1"/>
    <mergeCell ref="K1:M1"/>
    <mergeCell ref="T1:W1"/>
    <mergeCell ref="Q1:S1"/>
    <mergeCell ref="N1:P1"/>
  </mergeCells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34:D37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8" r:id="rId1"/>
  <headerFooter alignWithMargins="0">
    <oddHeader>&amp;CCNIS 2013 - BUCURESTI -
TURNEUL FINAL -  CLASAMENTGENERAL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="85" zoomScaleNormal="85" zoomScalePageLayoutView="0" workbookViewId="0" topLeftCell="A1">
      <selection activeCell="C34" sqref="C34"/>
    </sheetView>
  </sheetViews>
  <sheetFormatPr defaultColWidth="9.140625" defaultRowHeight="15"/>
  <cols>
    <col min="1" max="1" width="4.00390625" style="3" customWidth="1"/>
    <col min="2" max="2" width="13.57421875" style="0" customWidth="1"/>
    <col min="3" max="3" width="17.7109375" style="0" customWidth="1"/>
    <col min="4" max="4" width="6.8515625" style="1" bestFit="1" customWidth="1"/>
    <col min="5" max="5" width="9.140625" style="1" customWidth="1"/>
    <col min="6" max="6" width="17.00390625" style="0" customWidth="1"/>
    <col min="7" max="7" width="8.00390625" style="1" customWidth="1"/>
    <col min="8" max="8" width="9.140625" style="1" customWidth="1"/>
    <col min="9" max="9" width="16.7109375" style="0" customWidth="1"/>
    <col min="10" max="10" width="7.8515625" style="1" customWidth="1"/>
    <col min="11" max="11" width="9.140625" style="1" customWidth="1"/>
    <col min="12" max="12" width="17.28125" style="0" customWidth="1"/>
    <col min="13" max="14" width="9.140625" style="1" customWidth="1"/>
    <col min="15" max="15" width="17.28125" style="0" customWidth="1"/>
    <col min="16" max="17" width="9.140625" style="1" customWidth="1"/>
    <col min="18" max="18" width="17.140625" style="0" customWidth="1"/>
    <col min="19" max="19" width="9.140625" style="1" customWidth="1"/>
    <col min="20" max="20" width="9.140625" style="3" customWidth="1"/>
    <col min="21" max="21" width="7.00390625" style="6" bestFit="1" customWidth="1"/>
    <col min="22" max="22" width="9.140625" style="3" customWidth="1"/>
  </cols>
  <sheetData>
    <row r="1" spans="1:22" s="27" customFormat="1" ht="27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26"/>
    </row>
    <row r="2" spans="1:24" ht="15">
      <c r="A2" s="28" t="s">
        <v>16</v>
      </c>
      <c r="B2" s="35" t="s">
        <v>20</v>
      </c>
      <c r="C2" s="98" t="s">
        <v>11</v>
      </c>
      <c r="D2" s="99"/>
      <c r="E2" s="100"/>
      <c r="F2" s="98" t="s">
        <v>14</v>
      </c>
      <c r="G2" s="99"/>
      <c r="H2" s="100"/>
      <c r="I2" s="98" t="s">
        <v>28</v>
      </c>
      <c r="J2" s="99"/>
      <c r="K2" s="100"/>
      <c r="L2" s="98" t="s">
        <v>29</v>
      </c>
      <c r="M2" s="99"/>
      <c r="N2" s="100"/>
      <c r="O2" s="98" t="s">
        <v>30</v>
      </c>
      <c r="P2" s="99"/>
      <c r="Q2" s="100"/>
      <c r="R2" s="98" t="s">
        <v>31</v>
      </c>
      <c r="S2" s="99"/>
      <c r="T2" s="100"/>
      <c r="U2" s="28" t="s">
        <v>15</v>
      </c>
      <c r="W2" s="6"/>
      <c r="X2" s="3" t="s">
        <v>0</v>
      </c>
    </row>
    <row r="3" spans="1:24" ht="15">
      <c r="A3" s="34"/>
      <c r="B3" s="29"/>
      <c r="C3" s="30" t="s">
        <v>19</v>
      </c>
      <c r="D3" s="31" t="s">
        <v>22</v>
      </c>
      <c r="E3" s="32" t="s">
        <v>23</v>
      </c>
      <c r="F3" s="30" t="s">
        <v>19</v>
      </c>
      <c r="G3" s="31" t="s">
        <v>32</v>
      </c>
      <c r="H3" s="32" t="s">
        <v>23</v>
      </c>
      <c r="I3" s="30" t="s">
        <v>19</v>
      </c>
      <c r="J3" s="31" t="s">
        <v>33</v>
      </c>
      <c r="K3" s="32" t="s">
        <v>23</v>
      </c>
      <c r="L3" s="30" t="s">
        <v>19</v>
      </c>
      <c r="M3" s="31" t="s">
        <v>34</v>
      </c>
      <c r="N3" s="32" t="s">
        <v>23</v>
      </c>
      <c r="O3" s="30" t="s">
        <v>19</v>
      </c>
      <c r="P3" s="31" t="s">
        <v>35</v>
      </c>
      <c r="Q3" s="32" t="s">
        <v>23</v>
      </c>
      <c r="R3" s="30" t="s">
        <v>19</v>
      </c>
      <c r="S3" s="31" t="s">
        <v>36</v>
      </c>
      <c r="T3" s="33" t="s">
        <v>23</v>
      </c>
      <c r="U3" s="34" t="s">
        <v>82</v>
      </c>
      <c r="W3" s="6"/>
      <c r="X3" s="3">
        <v>2013</v>
      </c>
    </row>
    <row r="4" spans="1:24" ht="15">
      <c r="A4" s="41"/>
      <c r="B4" s="36"/>
      <c r="C4" s="37"/>
      <c r="D4" s="38"/>
      <c r="E4" s="39"/>
      <c r="F4" s="37"/>
      <c r="G4" s="38"/>
      <c r="H4" s="40"/>
      <c r="I4" s="37"/>
      <c r="J4" s="38"/>
      <c r="K4" s="39"/>
      <c r="L4" s="37"/>
      <c r="M4" s="38"/>
      <c r="N4" s="39"/>
      <c r="O4" s="37"/>
      <c r="P4" s="38"/>
      <c r="Q4" s="39"/>
      <c r="R4" s="37"/>
      <c r="S4" s="38"/>
      <c r="T4" s="40"/>
      <c r="U4" s="36"/>
      <c r="X4" s="3"/>
    </row>
    <row r="5" spans="1:21" ht="15">
      <c r="A5" s="42">
        <v>1</v>
      </c>
      <c r="B5" s="17" t="s">
        <v>10</v>
      </c>
      <c r="C5" s="11" t="s">
        <v>41</v>
      </c>
      <c r="D5" s="12">
        <v>607</v>
      </c>
      <c r="E5" s="13"/>
      <c r="F5" s="11" t="s">
        <v>40</v>
      </c>
      <c r="G5" s="12">
        <v>720</v>
      </c>
      <c r="H5" s="19"/>
      <c r="I5" s="11" t="s">
        <v>41</v>
      </c>
      <c r="J5" s="12">
        <v>717</v>
      </c>
      <c r="K5" s="13"/>
      <c r="L5" s="11" t="s">
        <v>62</v>
      </c>
      <c r="M5" s="12">
        <v>711</v>
      </c>
      <c r="N5" s="13"/>
      <c r="O5" s="11" t="s">
        <v>41</v>
      </c>
      <c r="P5" s="12">
        <v>720</v>
      </c>
      <c r="Q5" s="13"/>
      <c r="R5" s="11" t="s">
        <v>41</v>
      </c>
      <c r="S5" s="12">
        <v>518</v>
      </c>
      <c r="T5" s="13"/>
      <c r="U5" s="17"/>
    </row>
    <row r="6" spans="1:21" ht="15">
      <c r="A6" s="42"/>
      <c r="B6" s="17"/>
      <c r="C6" s="11" t="s">
        <v>40</v>
      </c>
      <c r="D6" s="12">
        <v>558</v>
      </c>
      <c r="E6" s="13"/>
      <c r="F6" s="11" t="s">
        <v>47</v>
      </c>
      <c r="G6" s="12">
        <v>600</v>
      </c>
      <c r="H6" s="19"/>
      <c r="I6" s="11" t="s">
        <v>40</v>
      </c>
      <c r="J6" s="12">
        <v>510</v>
      </c>
      <c r="K6" s="13"/>
      <c r="L6" s="11" t="s">
        <v>59</v>
      </c>
      <c r="M6" s="12">
        <v>502</v>
      </c>
      <c r="N6" s="13"/>
      <c r="O6" s="11" t="s">
        <v>40</v>
      </c>
      <c r="P6" s="12">
        <v>600</v>
      </c>
      <c r="Q6" s="13"/>
      <c r="R6" s="11" t="s">
        <v>40</v>
      </c>
      <c r="S6" s="12">
        <v>479</v>
      </c>
      <c r="T6" s="13"/>
      <c r="U6" s="17"/>
    </row>
    <row r="7" spans="1:21" ht="15">
      <c r="A7" s="42"/>
      <c r="B7" s="17"/>
      <c r="C7" s="11" t="s">
        <v>49</v>
      </c>
      <c r="D7" s="12">
        <v>416</v>
      </c>
      <c r="E7" s="13">
        <v>2</v>
      </c>
      <c r="F7" s="11" t="s">
        <v>41</v>
      </c>
      <c r="G7" s="12">
        <v>455</v>
      </c>
      <c r="H7" s="13">
        <v>1</v>
      </c>
      <c r="I7" s="11" t="s">
        <v>47</v>
      </c>
      <c r="J7" s="12">
        <v>282</v>
      </c>
      <c r="K7" s="13">
        <v>2</v>
      </c>
      <c r="L7" s="11" t="s">
        <v>40</v>
      </c>
      <c r="M7" s="12">
        <v>418</v>
      </c>
      <c r="N7" s="13">
        <v>1</v>
      </c>
      <c r="O7" s="11" t="s">
        <v>49</v>
      </c>
      <c r="P7" s="12">
        <v>455</v>
      </c>
      <c r="Q7" s="13">
        <v>1</v>
      </c>
      <c r="R7" s="11" t="s">
        <v>49</v>
      </c>
      <c r="S7" s="12">
        <v>347</v>
      </c>
      <c r="T7" s="13">
        <v>2</v>
      </c>
      <c r="U7" s="17"/>
    </row>
    <row r="8" spans="1:24" ht="15">
      <c r="A8" s="43"/>
      <c r="B8" s="18"/>
      <c r="C8" s="14"/>
      <c r="D8" s="15">
        <f>SUM(D5:D7)</f>
        <v>1581</v>
      </c>
      <c r="E8" s="16">
        <v>389</v>
      </c>
      <c r="F8" s="14"/>
      <c r="G8" s="15">
        <f>SUM(G5:G7)</f>
        <v>1775</v>
      </c>
      <c r="H8" s="45">
        <v>575</v>
      </c>
      <c r="I8" s="14"/>
      <c r="J8" s="15">
        <f>SUM(J5:J7)</f>
        <v>1509</v>
      </c>
      <c r="K8" s="16">
        <v>389</v>
      </c>
      <c r="L8" s="14"/>
      <c r="M8" s="15">
        <f>SUM(M5:M7)</f>
        <v>1631</v>
      </c>
      <c r="N8" s="45">
        <v>575</v>
      </c>
      <c r="O8" s="14"/>
      <c r="P8" s="15">
        <f>SUM(P5:P7)</f>
        <v>1775</v>
      </c>
      <c r="Q8" s="45">
        <v>575</v>
      </c>
      <c r="R8" s="14"/>
      <c r="S8" s="15">
        <f>SUM(S5:S7)</f>
        <v>1344</v>
      </c>
      <c r="T8" s="16">
        <v>389</v>
      </c>
      <c r="U8" s="44">
        <f>E8+H8+K8+N8+Q8+T8</f>
        <v>2892</v>
      </c>
      <c r="W8" s="6"/>
      <c r="X8" s="3">
        <v>1</v>
      </c>
    </row>
    <row r="9" spans="1:24" ht="15">
      <c r="A9" s="41"/>
      <c r="B9" s="36"/>
      <c r="C9" s="37"/>
      <c r="D9" s="38"/>
      <c r="E9" s="39"/>
      <c r="F9" s="37"/>
      <c r="G9" s="38"/>
      <c r="H9" s="40"/>
      <c r="I9" s="37"/>
      <c r="J9" s="38"/>
      <c r="K9" s="39"/>
      <c r="L9" s="37"/>
      <c r="M9" s="38"/>
      <c r="N9" s="39"/>
      <c r="O9" s="37"/>
      <c r="P9" s="38"/>
      <c r="Q9" s="39"/>
      <c r="R9" s="37"/>
      <c r="S9" s="38"/>
      <c r="T9" s="40"/>
      <c r="U9" s="36"/>
      <c r="X9" s="3"/>
    </row>
    <row r="10" spans="1:24" ht="15">
      <c r="A10" s="42">
        <v>2</v>
      </c>
      <c r="B10" s="17" t="s">
        <v>21</v>
      </c>
      <c r="C10" s="11" t="s">
        <v>51</v>
      </c>
      <c r="D10" s="12">
        <v>726</v>
      </c>
      <c r="E10" s="13"/>
      <c r="F10" s="11" t="s">
        <v>48</v>
      </c>
      <c r="G10" s="12">
        <v>551</v>
      </c>
      <c r="H10" s="13"/>
      <c r="I10" s="11" t="s">
        <v>46</v>
      </c>
      <c r="J10" s="12">
        <v>597</v>
      </c>
      <c r="K10" s="13"/>
      <c r="L10" s="11" t="s">
        <v>64</v>
      </c>
      <c r="M10" s="12">
        <v>590</v>
      </c>
      <c r="N10" s="13"/>
      <c r="O10" s="11" t="s">
        <v>46</v>
      </c>
      <c r="P10" s="12">
        <v>551</v>
      </c>
      <c r="Q10" s="13"/>
      <c r="R10" s="11" t="s">
        <v>45</v>
      </c>
      <c r="S10" s="12">
        <v>693</v>
      </c>
      <c r="T10" s="13"/>
      <c r="U10" s="17"/>
      <c r="X10" s="3"/>
    </row>
    <row r="11" spans="1:24" ht="15">
      <c r="A11" s="42"/>
      <c r="B11" s="17"/>
      <c r="C11" s="11" t="s">
        <v>43</v>
      </c>
      <c r="D11" s="12">
        <v>490</v>
      </c>
      <c r="E11" s="13"/>
      <c r="F11" s="11" t="s">
        <v>43</v>
      </c>
      <c r="G11" s="12">
        <v>514</v>
      </c>
      <c r="H11" s="13"/>
      <c r="I11" s="11" t="s">
        <v>51</v>
      </c>
      <c r="J11" s="12">
        <v>548</v>
      </c>
      <c r="K11" s="13"/>
      <c r="L11" s="11" t="s">
        <v>43</v>
      </c>
      <c r="M11" s="12">
        <v>471</v>
      </c>
      <c r="N11" s="13"/>
      <c r="O11" s="11" t="s">
        <v>42</v>
      </c>
      <c r="P11" s="12">
        <v>430</v>
      </c>
      <c r="Q11" s="13"/>
      <c r="R11" s="11" t="s">
        <v>42</v>
      </c>
      <c r="S11" s="12">
        <v>569</v>
      </c>
      <c r="T11" s="13"/>
      <c r="U11" s="17"/>
      <c r="X11" s="3"/>
    </row>
    <row r="12" spans="1:24" ht="15">
      <c r="A12" s="42"/>
      <c r="B12" s="17"/>
      <c r="C12" s="11" t="s">
        <v>45</v>
      </c>
      <c r="D12" s="12">
        <v>438</v>
      </c>
      <c r="E12" s="13">
        <v>1</v>
      </c>
      <c r="F12" s="11" t="s">
        <v>52</v>
      </c>
      <c r="G12" s="12">
        <v>430</v>
      </c>
      <c r="H12" s="13">
        <v>2</v>
      </c>
      <c r="I12" s="11" t="s">
        <v>45</v>
      </c>
      <c r="J12" s="12">
        <v>479</v>
      </c>
      <c r="K12" s="13">
        <v>1</v>
      </c>
      <c r="L12" s="11" t="s">
        <v>46</v>
      </c>
      <c r="M12" s="12">
        <v>320</v>
      </c>
      <c r="N12" s="13">
        <v>2</v>
      </c>
      <c r="O12" s="11" t="s">
        <v>43</v>
      </c>
      <c r="P12" s="12">
        <v>350</v>
      </c>
      <c r="Q12" s="13">
        <v>3</v>
      </c>
      <c r="R12" s="11" t="s">
        <v>56</v>
      </c>
      <c r="S12" s="12">
        <v>369</v>
      </c>
      <c r="T12" s="13">
        <v>1</v>
      </c>
      <c r="U12" s="17"/>
      <c r="X12" s="3"/>
    </row>
    <row r="13" spans="1:24" ht="15">
      <c r="A13" s="43"/>
      <c r="B13" s="18"/>
      <c r="C13" s="14"/>
      <c r="D13" s="15">
        <f>SUM(D10:D12)</f>
        <v>1654</v>
      </c>
      <c r="E13" s="45">
        <v>575</v>
      </c>
      <c r="F13" s="14"/>
      <c r="G13" s="15">
        <f>SUM(G10:G12)</f>
        <v>1495</v>
      </c>
      <c r="H13" s="16">
        <v>389</v>
      </c>
      <c r="I13" s="14"/>
      <c r="J13" s="15">
        <f>SUM(J10:J12)</f>
        <v>1624</v>
      </c>
      <c r="K13" s="45">
        <v>575</v>
      </c>
      <c r="L13" s="14"/>
      <c r="M13" s="15">
        <f>SUM(M10:M12)</f>
        <v>1381</v>
      </c>
      <c r="N13" s="16">
        <v>389</v>
      </c>
      <c r="O13" s="14"/>
      <c r="P13" s="15">
        <f>SUM(P10:P12)</f>
        <v>1331</v>
      </c>
      <c r="Q13" s="16">
        <v>312</v>
      </c>
      <c r="R13" s="14"/>
      <c r="S13" s="15">
        <f>SUM(S10:S12)</f>
        <v>1631</v>
      </c>
      <c r="T13" s="45">
        <v>575</v>
      </c>
      <c r="U13" s="18">
        <f>E13+H13+K13+N13+Q13+T13</f>
        <v>2815</v>
      </c>
      <c r="W13" s="6"/>
      <c r="X13" s="3">
        <v>2</v>
      </c>
    </row>
    <row r="14" spans="1:24" ht="15">
      <c r="A14" s="41"/>
      <c r="B14" s="36"/>
      <c r="C14" s="37"/>
      <c r="D14" s="38"/>
      <c r="E14" s="39"/>
      <c r="F14" s="37"/>
      <c r="G14" s="38"/>
      <c r="H14" s="40"/>
      <c r="I14" s="37"/>
      <c r="J14" s="38"/>
      <c r="K14" s="39"/>
      <c r="L14" s="37"/>
      <c r="M14" s="38"/>
      <c r="N14" s="39"/>
      <c r="O14" s="37"/>
      <c r="P14" s="38"/>
      <c r="Q14" s="39"/>
      <c r="R14" s="37"/>
      <c r="S14" s="38"/>
      <c r="T14" s="40"/>
      <c r="U14" s="36"/>
      <c r="X14" s="3"/>
    </row>
    <row r="15" spans="1:24" ht="15">
      <c r="A15" s="42">
        <v>3</v>
      </c>
      <c r="B15" s="17" t="s">
        <v>9</v>
      </c>
      <c r="C15" s="11" t="s">
        <v>53</v>
      </c>
      <c r="D15" s="12">
        <v>521</v>
      </c>
      <c r="E15" s="13"/>
      <c r="F15" s="11" t="s">
        <v>57</v>
      </c>
      <c r="G15" s="12">
        <v>482</v>
      </c>
      <c r="H15" s="13"/>
      <c r="I15" s="11" t="s">
        <v>53</v>
      </c>
      <c r="J15" s="20">
        <v>364</v>
      </c>
      <c r="K15" s="13"/>
      <c r="L15" s="11" t="s">
        <v>44</v>
      </c>
      <c r="M15" s="12">
        <v>443</v>
      </c>
      <c r="N15" s="13"/>
      <c r="O15" s="11" t="s">
        <v>44</v>
      </c>
      <c r="P15" s="12">
        <v>514</v>
      </c>
      <c r="Q15" s="13"/>
      <c r="R15" s="21" t="s">
        <v>53</v>
      </c>
      <c r="S15" s="12">
        <v>446</v>
      </c>
      <c r="T15" s="13"/>
      <c r="U15" s="17"/>
      <c r="X15" s="3"/>
    </row>
    <row r="16" spans="1:24" ht="15">
      <c r="A16" s="42"/>
      <c r="B16" s="17"/>
      <c r="C16" s="11" t="s">
        <v>44</v>
      </c>
      <c r="D16" s="12">
        <v>376</v>
      </c>
      <c r="E16" s="13"/>
      <c r="F16" s="11" t="s">
        <v>53</v>
      </c>
      <c r="G16" s="12">
        <v>387</v>
      </c>
      <c r="H16" s="13"/>
      <c r="I16" s="11" t="s">
        <v>55</v>
      </c>
      <c r="J16" s="20">
        <v>364</v>
      </c>
      <c r="K16" s="13"/>
      <c r="L16" s="11" t="s">
        <v>57</v>
      </c>
      <c r="M16" s="12">
        <v>355</v>
      </c>
      <c r="N16" s="13"/>
      <c r="O16" s="11" t="s">
        <v>54</v>
      </c>
      <c r="P16" s="12">
        <v>482</v>
      </c>
      <c r="Q16" s="13"/>
      <c r="R16" s="21" t="s">
        <v>60</v>
      </c>
      <c r="S16" s="12">
        <v>417</v>
      </c>
      <c r="T16" s="13"/>
      <c r="U16" s="17"/>
      <c r="X16" s="3"/>
    </row>
    <row r="17" spans="1:24" ht="15">
      <c r="A17" s="42"/>
      <c r="B17" s="17"/>
      <c r="C17" s="11" t="s">
        <v>61</v>
      </c>
      <c r="D17" s="12">
        <v>325</v>
      </c>
      <c r="E17" s="13">
        <v>3</v>
      </c>
      <c r="F17" s="11" t="s">
        <v>44</v>
      </c>
      <c r="G17" s="12">
        <v>333</v>
      </c>
      <c r="H17" s="13">
        <v>3</v>
      </c>
      <c r="I17" s="11" t="s">
        <v>44</v>
      </c>
      <c r="J17" s="20">
        <v>329</v>
      </c>
      <c r="K17" s="13">
        <v>3</v>
      </c>
      <c r="L17" s="11" t="s">
        <v>54</v>
      </c>
      <c r="M17" s="12">
        <v>337</v>
      </c>
      <c r="N17" s="13">
        <v>3</v>
      </c>
      <c r="O17" s="11" t="s">
        <v>55</v>
      </c>
      <c r="P17" s="12">
        <v>387</v>
      </c>
      <c r="Q17" s="13">
        <v>2</v>
      </c>
      <c r="R17" s="21" t="s">
        <v>57</v>
      </c>
      <c r="S17" s="12">
        <v>392</v>
      </c>
      <c r="T17" s="13">
        <v>3</v>
      </c>
      <c r="U17" s="17"/>
      <c r="X17" s="3"/>
    </row>
    <row r="18" spans="1:24" ht="15">
      <c r="A18" s="43"/>
      <c r="B18" s="18"/>
      <c r="C18" s="14"/>
      <c r="D18" s="15">
        <f>SUM(D15:D17)</f>
        <v>1222</v>
      </c>
      <c r="E18" s="16">
        <v>312</v>
      </c>
      <c r="F18" s="14"/>
      <c r="G18" s="15">
        <f>SUM(G15:G17)</f>
        <v>1202</v>
      </c>
      <c r="H18" s="16">
        <v>312</v>
      </c>
      <c r="I18" s="14"/>
      <c r="J18" s="15">
        <f>SUM(J15:J17)</f>
        <v>1057</v>
      </c>
      <c r="K18" s="16">
        <v>312</v>
      </c>
      <c r="L18" s="14"/>
      <c r="M18" s="15">
        <f>SUM(M15:M17)</f>
        <v>1135</v>
      </c>
      <c r="N18" s="16">
        <v>312</v>
      </c>
      <c r="O18" s="14"/>
      <c r="P18" s="15">
        <f>SUM(P15:P17)</f>
        <v>1383</v>
      </c>
      <c r="Q18" s="16">
        <v>389</v>
      </c>
      <c r="R18" s="14"/>
      <c r="S18" s="15">
        <f>SUM(S15:S17)</f>
        <v>1255</v>
      </c>
      <c r="T18" s="16">
        <v>312</v>
      </c>
      <c r="U18" s="18">
        <f>E18+H18+K18+N18+Q18+T18</f>
        <v>1949</v>
      </c>
      <c r="W18" s="6"/>
      <c r="X18" s="3">
        <v>3</v>
      </c>
    </row>
    <row r="19" spans="1:24" ht="15">
      <c r="A19" s="41"/>
      <c r="B19" s="36"/>
      <c r="C19" s="37"/>
      <c r="D19" s="38"/>
      <c r="E19" s="39"/>
      <c r="F19" s="37"/>
      <c r="G19" s="38"/>
      <c r="H19" s="40"/>
      <c r="I19" s="37"/>
      <c r="J19" s="38"/>
      <c r="K19" s="39"/>
      <c r="L19" s="37"/>
      <c r="M19" s="38"/>
      <c r="N19" s="39"/>
      <c r="O19" s="37"/>
      <c r="P19" s="38"/>
      <c r="Q19" s="39"/>
      <c r="R19" s="37"/>
      <c r="S19" s="38"/>
      <c r="T19" s="40"/>
      <c r="U19" s="36"/>
      <c r="X19" s="3"/>
    </row>
    <row r="20" spans="1:24" ht="15">
      <c r="A20" s="42">
        <v>4</v>
      </c>
      <c r="B20" s="17" t="s">
        <v>8</v>
      </c>
      <c r="C20" s="11" t="s">
        <v>66</v>
      </c>
      <c r="D20" s="12">
        <v>198</v>
      </c>
      <c r="E20" s="13"/>
      <c r="F20" s="11" t="s">
        <v>63</v>
      </c>
      <c r="G20" s="12">
        <v>211</v>
      </c>
      <c r="H20" s="13"/>
      <c r="I20" s="11" t="s">
        <v>63</v>
      </c>
      <c r="J20" s="12">
        <v>217</v>
      </c>
      <c r="K20" s="13"/>
      <c r="L20" s="11" t="s">
        <v>65</v>
      </c>
      <c r="M20" s="12">
        <v>540</v>
      </c>
      <c r="N20" s="13"/>
      <c r="O20" s="11" t="s">
        <v>68</v>
      </c>
      <c r="P20" s="12">
        <v>189</v>
      </c>
      <c r="Q20" s="13"/>
      <c r="R20" s="21" t="s">
        <v>63</v>
      </c>
      <c r="S20" s="12">
        <v>214</v>
      </c>
      <c r="T20" s="13"/>
      <c r="U20" s="17"/>
      <c r="X20" s="3"/>
    </row>
    <row r="21" spans="1:24" ht="15">
      <c r="A21" s="42"/>
      <c r="B21" s="17"/>
      <c r="C21" s="11" t="s">
        <v>63</v>
      </c>
      <c r="D21" s="12">
        <v>140</v>
      </c>
      <c r="E21" s="13"/>
      <c r="F21" s="11" t="s">
        <v>65</v>
      </c>
      <c r="G21" s="12">
        <v>199</v>
      </c>
      <c r="H21" s="13"/>
      <c r="I21" s="11" t="s">
        <v>65</v>
      </c>
      <c r="J21" s="12">
        <v>184</v>
      </c>
      <c r="K21" s="13"/>
      <c r="L21" s="11" t="s">
        <v>66</v>
      </c>
      <c r="M21" s="12">
        <v>303</v>
      </c>
      <c r="N21" s="13"/>
      <c r="O21" s="11" t="s">
        <v>63</v>
      </c>
      <c r="P21" s="12">
        <v>140</v>
      </c>
      <c r="Q21" s="13"/>
      <c r="R21" s="11"/>
      <c r="S21" s="12"/>
      <c r="T21" s="13"/>
      <c r="U21" s="17"/>
      <c r="X21" s="3"/>
    </row>
    <row r="22" spans="1:24" ht="15">
      <c r="A22" s="42"/>
      <c r="B22" s="17"/>
      <c r="C22" s="11" t="s">
        <v>68</v>
      </c>
      <c r="D22" s="12">
        <v>123</v>
      </c>
      <c r="E22" s="13">
        <v>5</v>
      </c>
      <c r="F22" s="11" t="s">
        <v>66</v>
      </c>
      <c r="G22" s="12">
        <v>140</v>
      </c>
      <c r="H22" s="13">
        <v>4</v>
      </c>
      <c r="I22" s="11" t="s">
        <v>66</v>
      </c>
      <c r="J22" s="12">
        <v>173</v>
      </c>
      <c r="K22" s="13">
        <v>5</v>
      </c>
      <c r="L22" s="11" t="s">
        <v>63</v>
      </c>
      <c r="M22" s="12">
        <v>143</v>
      </c>
      <c r="N22" s="13">
        <v>4</v>
      </c>
      <c r="O22" s="11" t="s">
        <v>66</v>
      </c>
      <c r="P22" s="12">
        <v>131</v>
      </c>
      <c r="Q22" s="13">
        <v>4</v>
      </c>
      <c r="R22" s="11"/>
      <c r="S22" s="12"/>
      <c r="T22" s="13">
        <v>5</v>
      </c>
      <c r="U22" s="17"/>
      <c r="X22" s="3"/>
    </row>
    <row r="23" spans="1:24" ht="15">
      <c r="A23" s="43"/>
      <c r="B23" s="18"/>
      <c r="C23" s="14"/>
      <c r="D23" s="15">
        <f>SUM(D20:D22)</f>
        <v>461</v>
      </c>
      <c r="E23" s="16">
        <v>205</v>
      </c>
      <c r="F23" s="14"/>
      <c r="G23" s="15">
        <f>SUM(G20:G22)</f>
        <v>550</v>
      </c>
      <c r="H23" s="16">
        <v>254</v>
      </c>
      <c r="I23" s="14"/>
      <c r="J23" s="15">
        <f>SUM(J20:J22)</f>
        <v>574</v>
      </c>
      <c r="K23" s="16">
        <v>205</v>
      </c>
      <c r="L23" s="14"/>
      <c r="M23" s="15">
        <f>SUM(M20:M22)</f>
        <v>986</v>
      </c>
      <c r="N23" s="16">
        <v>254</v>
      </c>
      <c r="O23" s="14"/>
      <c r="P23" s="15">
        <f>SUM(P20:P22)</f>
        <v>460</v>
      </c>
      <c r="Q23" s="16">
        <v>254</v>
      </c>
      <c r="R23" s="14"/>
      <c r="S23" s="15">
        <f>SUM(S20:S22)</f>
        <v>214</v>
      </c>
      <c r="T23" s="16">
        <v>205</v>
      </c>
      <c r="U23" s="18">
        <f>E23+H23+K23+N23+Q23+T23</f>
        <v>1377</v>
      </c>
      <c r="W23" s="6"/>
      <c r="X23" s="3">
        <v>4</v>
      </c>
    </row>
    <row r="24" spans="1:24" ht="15">
      <c r="A24" s="41"/>
      <c r="B24" s="36"/>
      <c r="C24" s="37"/>
      <c r="D24" s="38"/>
      <c r="E24" s="39"/>
      <c r="F24" s="37"/>
      <c r="G24" s="38"/>
      <c r="H24" s="40"/>
      <c r="I24" s="37"/>
      <c r="J24" s="38"/>
      <c r="K24" s="39"/>
      <c r="L24" s="37"/>
      <c r="M24" s="38"/>
      <c r="N24" s="39"/>
      <c r="O24" s="37"/>
      <c r="P24" s="38"/>
      <c r="Q24" s="39"/>
      <c r="R24" s="37"/>
      <c r="S24" s="38"/>
      <c r="T24" s="40"/>
      <c r="U24" s="36"/>
      <c r="X24" s="3"/>
    </row>
    <row r="25" spans="1:24" ht="15">
      <c r="A25" s="42">
        <v>5</v>
      </c>
      <c r="B25" s="17" t="s">
        <v>39</v>
      </c>
      <c r="C25" s="11" t="s">
        <v>50</v>
      </c>
      <c r="D25" s="12">
        <v>463</v>
      </c>
      <c r="E25" s="13"/>
      <c r="F25" s="11" t="s">
        <v>50</v>
      </c>
      <c r="G25" s="12">
        <v>259</v>
      </c>
      <c r="H25" s="13"/>
      <c r="I25" s="11" t="s">
        <v>50</v>
      </c>
      <c r="J25" s="12">
        <v>451</v>
      </c>
      <c r="K25" s="13"/>
      <c r="L25" s="11" t="s">
        <v>50</v>
      </c>
      <c r="M25" s="12">
        <v>208</v>
      </c>
      <c r="N25" s="13"/>
      <c r="O25" s="11" t="s">
        <v>50</v>
      </c>
      <c r="P25" s="12">
        <v>259</v>
      </c>
      <c r="Q25" s="13"/>
      <c r="R25" s="11" t="s">
        <v>50</v>
      </c>
      <c r="S25" s="12">
        <v>175</v>
      </c>
      <c r="T25" s="13"/>
      <c r="U25" s="17"/>
      <c r="W25" s="6"/>
      <c r="X25" s="3"/>
    </row>
    <row r="26" spans="1:24" ht="15">
      <c r="A26" s="42"/>
      <c r="B26" s="17"/>
      <c r="C26" s="11" t="s">
        <v>70</v>
      </c>
      <c r="D26" s="12">
        <v>158</v>
      </c>
      <c r="E26" s="13"/>
      <c r="F26" s="11" t="s">
        <v>70</v>
      </c>
      <c r="G26" s="12">
        <v>178</v>
      </c>
      <c r="H26" s="13"/>
      <c r="I26" s="11" t="s">
        <v>70</v>
      </c>
      <c r="J26" s="12">
        <v>195</v>
      </c>
      <c r="K26" s="13"/>
      <c r="L26" s="11" t="s">
        <v>70</v>
      </c>
      <c r="M26" s="12">
        <v>134</v>
      </c>
      <c r="N26" s="13"/>
      <c r="O26" s="11" t="s">
        <v>70</v>
      </c>
      <c r="P26" s="12">
        <v>82</v>
      </c>
      <c r="Q26" s="13"/>
      <c r="R26" s="11" t="s">
        <v>70</v>
      </c>
      <c r="S26" s="12">
        <v>152</v>
      </c>
      <c r="T26" s="13"/>
      <c r="U26" s="17"/>
      <c r="W26" s="6"/>
      <c r="X26" s="3"/>
    </row>
    <row r="27" spans="1:24" ht="15">
      <c r="A27" s="42"/>
      <c r="B27" s="17"/>
      <c r="C27" s="11"/>
      <c r="D27" s="12"/>
      <c r="E27" s="13">
        <v>4</v>
      </c>
      <c r="F27" s="11"/>
      <c r="G27" s="12"/>
      <c r="H27" s="13">
        <v>5</v>
      </c>
      <c r="I27" s="11"/>
      <c r="J27" s="12"/>
      <c r="K27" s="13">
        <v>4</v>
      </c>
      <c r="L27" s="11"/>
      <c r="M27" s="12"/>
      <c r="N27" s="13">
        <v>5</v>
      </c>
      <c r="O27" s="11"/>
      <c r="P27" s="12"/>
      <c r="Q27" s="13">
        <v>5</v>
      </c>
      <c r="R27" s="11"/>
      <c r="S27" s="12"/>
      <c r="T27" s="13">
        <v>4</v>
      </c>
      <c r="U27" s="17"/>
      <c r="W27" s="6"/>
      <c r="X27" s="3"/>
    </row>
    <row r="28" spans="1:24" ht="15">
      <c r="A28" s="43"/>
      <c r="B28" s="18"/>
      <c r="C28" s="14"/>
      <c r="D28" s="15">
        <f>SUM(D25:D27)</f>
        <v>621</v>
      </c>
      <c r="E28" s="16">
        <v>254</v>
      </c>
      <c r="F28" s="14"/>
      <c r="G28" s="15">
        <f>SUM(G25:G27)</f>
        <v>437</v>
      </c>
      <c r="H28" s="16">
        <v>205</v>
      </c>
      <c r="I28" s="14"/>
      <c r="J28" s="15">
        <f>SUM(J25:J27)</f>
        <v>646</v>
      </c>
      <c r="K28" s="16">
        <v>254</v>
      </c>
      <c r="L28" s="14"/>
      <c r="M28" s="15">
        <f>SUM(M25:M27)</f>
        <v>342</v>
      </c>
      <c r="N28" s="16">
        <v>205</v>
      </c>
      <c r="O28" s="14"/>
      <c r="P28" s="15">
        <f>SUM(P25:P27)</f>
        <v>341</v>
      </c>
      <c r="Q28" s="16">
        <v>205</v>
      </c>
      <c r="R28" s="14"/>
      <c r="S28" s="15">
        <f>SUM(S25:S27)</f>
        <v>327</v>
      </c>
      <c r="T28" s="16">
        <v>254</v>
      </c>
      <c r="U28" s="18">
        <f>E28+H28+K28+N28+Q28+T28</f>
        <v>1377</v>
      </c>
      <c r="W28" s="6"/>
      <c r="X28" s="3">
        <v>5</v>
      </c>
    </row>
    <row r="29" spans="2:24" ht="15">
      <c r="B29" s="6"/>
      <c r="E29" s="3"/>
      <c r="H29" s="3"/>
      <c r="K29" s="3"/>
      <c r="N29" s="3"/>
      <c r="Q29" s="3"/>
      <c r="W29" s="6"/>
      <c r="X29" s="3"/>
    </row>
    <row r="30" spans="2:24" ht="15">
      <c r="B30" s="6"/>
      <c r="E30" s="3"/>
      <c r="H30" s="3"/>
      <c r="K30" s="3"/>
      <c r="N30" s="3"/>
      <c r="Q30" s="3"/>
      <c r="W30" s="6"/>
      <c r="X30" s="3">
        <v>6</v>
      </c>
    </row>
    <row r="31" spans="2:22" ht="15">
      <c r="B31" s="6"/>
      <c r="D31"/>
      <c r="E31"/>
      <c r="G31"/>
      <c r="H31"/>
      <c r="J31"/>
      <c r="K31"/>
      <c r="M31"/>
      <c r="N31"/>
      <c r="P31"/>
      <c r="Q31"/>
      <c r="S31"/>
      <c r="T31" s="6"/>
      <c r="U31"/>
      <c r="V31"/>
    </row>
    <row r="32" spans="4:22" ht="15">
      <c r="D32"/>
      <c r="E32"/>
      <c r="G32"/>
      <c r="H32"/>
      <c r="J32"/>
      <c r="K32"/>
      <c r="M32"/>
      <c r="N32"/>
      <c r="P32"/>
      <c r="Q32"/>
      <c r="S32"/>
      <c r="T32" s="6"/>
      <c r="U32"/>
      <c r="V32"/>
    </row>
    <row r="33" spans="4:22" ht="15">
      <c r="D33"/>
      <c r="E33"/>
      <c r="G33"/>
      <c r="H33"/>
      <c r="J33"/>
      <c r="K33"/>
      <c r="M33"/>
      <c r="N33"/>
      <c r="P33"/>
      <c r="Q33"/>
      <c r="S33"/>
      <c r="T33" s="6"/>
      <c r="U33"/>
      <c r="V33"/>
    </row>
    <row r="34" spans="4:22" ht="15">
      <c r="D34"/>
      <c r="E34"/>
      <c r="G34"/>
      <c r="H34"/>
      <c r="J34"/>
      <c r="K34"/>
      <c r="M34"/>
      <c r="N34"/>
      <c r="P34"/>
      <c r="Q34"/>
      <c r="S34"/>
      <c r="T34" s="6"/>
      <c r="U34"/>
      <c r="V34"/>
    </row>
    <row r="35" spans="4:22" ht="15">
      <c r="D35"/>
      <c r="E35"/>
      <c r="G35"/>
      <c r="H35"/>
      <c r="J35"/>
      <c r="K35"/>
      <c r="M35"/>
      <c r="N35"/>
      <c r="P35"/>
      <c r="Q35"/>
      <c r="S35"/>
      <c r="T35" s="6"/>
      <c r="U35"/>
      <c r="V35"/>
    </row>
  </sheetData>
  <sheetProtection/>
  <mergeCells count="7">
    <mergeCell ref="R2:T2"/>
    <mergeCell ref="O2:Q2"/>
    <mergeCell ref="A1:U1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- SENIORI 2013</dc:title>
  <dc:subject>Turneul final (CNIS2013-TF)</dc:subject>
  <dc:creator>Catalin Caba</dc:creator>
  <cp:keywords/>
  <dc:description/>
  <cp:lastModifiedBy>Claudia Mihai</cp:lastModifiedBy>
  <cp:lastPrinted>2013-12-02T04:44:28Z</cp:lastPrinted>
  <dcterms:created xsi:type="dcterms:W3CDTF">2012-03-31T20:55:31Z</dcterms:created>
  <dcterms:modified xsi:type="dcterms:W3CDTF">2013-12-04T02:18:22Z</dcterms:modified>
  <cp:category/>
  <cp:version/>
  <cp:contentType/>
  <cp:contentStatus/>
</cp:coreProperties>
</file>