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510" windowWidth="15480" windowHeight="9015" tabRatio="374" activeTab="2"/>
  </bookViews>
  <sheets>
    <sheet name="Mese-clasam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3" sheetId="32" r:id="rId32"/>
    <sheet name="34" sheetId="33" r:id="rId33"/>
    <sheet name="36" sheetId="34" r:id="rId34"/>
    <sheet name="37" sheetId="35" r:id="rId35"/>
    <sheet name="38" sheetId="36" r:id="rId36"/>
    <sheet name="39" sheetId="37" r:id="rId37"/>
    <sheet name="Integral ... parţial" sheetId="38" r:id="rId38"/>
  </sheets>
  <externalReferences>
    <externalReference r:id="rId41"/>
  </externalReferences>
  <definedNames/>
  <calcPr fullCalcOnLoad="1"/>
</workbook>
</file>

<file path=xl/comments11.xml><?xml version="1.0" encoding="utf-8"?>
<comments xmlns="http://schemas.openxmlformats.org/spreadsheetml/2006/main">
  <authors>
    <author>Catalin Caba</author>
  </authors>
  <commentList>
    <comment ref="BB11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2.xml><?xml version="1.0" encoding="utf-8"?>
<comments xmlns="http://schemas.openxmlformats.org/spreadsheetml/2006/main">
  <authors>
    <author>Catalin Caba</author>
  </authors>
  <commentList>
    <comment ref="BB5" authorId="0">
      <text>
        <r>
          <rPr>
            <sz val="9"/>
            <rFont val="Tahoma"/>
            <family val="2"/>
          </rPr>
          <t>Adiacentul PROTESTI este incorect !</t>
        </r>
      </text>
    </comment>
  </commentList>
</comments>
</file>

<file path=xl/comments14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6.xml><?xml version="1.0" encoding="utf-8"?>
<comments xmlns="http://schemas.openxmlformats.org/spreadsheetml/2006/main">
  <authors>
    <author>Catalin 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Litera C nu se poate depune !</t>
        </r>
      </text>
    </comment>
  </commentList>
</comments>
</file>

<file path=xl/comments19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0.xml><?xml version="1.0" encoding="utf-8"?>
<comments xmlns="http://schemas.openxmlformats.org/spreadsheetml/2006/main">
  <authors>
    <author>Catalin Caba</author>
  </authors>
  <commentList>
    <comment ref="BB6" authorId="0">
      <text>
        <r>
          <rPr>
            <sz val="9"/>
            <rFont val="Tahoma"/>
            <family val="2"/>
          </rPr>
          <t>Litera E se suprapune peste L !</t>
        </r>
      </text>
    </comment>
    <comment ref="BB9" authorId="0">
      <text>
        <r>
          <rPr>
            <sz val="9"/>
            <rFont val="Tahoma"/>
            <family val="2"/>
          </rPr>
          <t>Litera U se suprapune peste R !</t>
        </r>
      </text>
    </comment>
    <comment ref="BB11" authorId="0">
      <text>
        <r>
          <rPr>
            <sz val="9"/>
            <rFont val="Tahoma"/>
            <family val="2"/>
          </rPr>
          <t>Litera N nu se poate depune !</t>
        </r>
      </text>
    </comment>
  </commentList>
</comments>
</file>

<file path=xl/comments21.xml><?xml version="1.0" encoding="utf-8"?>
<comments xmlns="http://schemas.openxmlformats.org/spreadsheetml/2006/main">
  <authors>
    <author>Catalin 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3.xml><?xml version="1.0" encoding="utf-8"?>
<comments xmlns="http://schemas.openxmlformats.org/spreadsheetml/2006/main">
  <authors>
    <author>Catalin Caba</author>
  </authors>
  <commentList>
    <comment ref="BB6" authorId="0">
      <text>
        <r>
          <rPr>
            <sz val="9"/>
            <rFont val="Tahoma"/>
            <family val="2"/>
          </rPr>
          <t>Litera A nu se poate depune !</t>
        </r>
      </text>
    </comment>
    <comment ref="BB7" authorId="0">
      <text>
        <r>
          <rPr>
            <sz val="9"/>
            <rFont val="Tahoma"/>
            <family val="2"/>
          </rPr>
          <t>Cuvantul este in aer !</t>
        </r>
      </text>
    </comment>
    <comment ref="BB9" authorId="0">
      <text>
        <r>
          <rPr>
            <sz val="9"/>
            <rFont val="Tahoma"/>
            <family val="2"/>
          </rPr>
          <t>Litera E nu se poate depune !</t>
        </r>
      </text>
    </comment>
    <comment ref="BB10" authorId="0">
      <text>
        <r>
          <rPr>
            <sz val="9"/>
            <rFont val="Tahoma"/>
            <family val="2"/>
          </rPr>
          <t>Litera D nu se poate depune !</t>
        </r>
      </text>
    </comment>
  </commentList>
</comments>
</file>

<file path=xl/comments26.xml><?xml version="1.0" encoding="utf-8"?>
<comments xmlns="http://schemas.openxmlformats.org/spreadsheetml/2006/main">
  <authors>
    <author>Catalin Caba</author>
  </authors>
  <commentList>
    <comment ref="BB7" authorId="0">
      <text>
        <r>
          <rPr>
            <sz val="9"/>
            <rFont val="Tahoma"/>
            <family val="2"/>
          </rPr>
          <t>Litera A se suprapune peste U !</t>
        </r>
      </text>
    </comment>
  </commentList>
</comments>
</file>

<file path=xl/comments27.xml><?xml version="1.0" encoding="utf-8"?>
<comments xmlns="http://schemas.openxmlformats.org/spreadsheetml/2006/main">
  <authors>
    <author>Catalin 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9.xml><?xml version="1.0" encoding="utf-8"?>
<comments xmlns="http://schemas.openxmlformats.org/spreadsheetml/2006/main">
  <authors>
    <author>Catalin Caba</author>
  </authors>
  <commentList>
    <comment ref="BB5" authorId="0">
      <text>
        <r>
          <rPr>
            <sz val="9"/>
            <rFont val="Tahoma"/>
            <family val="2"/>
          </rPr>
          <t>Litera G nu se poate depune !</t>
        </r>
      </text>
    </comment>
    <comment ref="BB6" authorId="0">
      <text>
        <r>
          <rPr>
            <sz val="9"/>
            <rFont val="Tahoma"/>
            <family val="2"/>
          </rPr>
          <t>Litera Z nu se poate depune !</t>
        </r>
      </text>
    </comment>
    <comment ref="BB7" authorId="0">
      <text>
        <r>
          <rPr>
            <sz val="9"/>
            <rFont val="Tahoma"/>
            <family val="2"/>
          </rPr>
          <t>Litera H nu se poate depune !</t>
        </r>
      </text>
    </comment>
  </commentList>
</comments>
</file>

<file path=xl/comments30.xml><?xml version="1.0" encoding="utf-8"?>
<comments xmlns="http://schemas.openxmlformats.org/spreadsheetml/2006/main">
  <authors>
    <author>Catalin 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1.xml><?xml version="1.0" encoding="utf-8"?>
<comments xmlns="http://schemas.openxmlformats.org/spreadsheetml/2006/main">
  <authors>
    <author>Catalin Caba</author>
  </authors>
  <commentList>
    <comment ref="BB7" authorId="0">
      <text>
        <r>
          <rPr>
            <sz val="9"/>
            <rFont val="Tahoma"/>
            <family val="2"/>
          </rPr>
          <t>Litera M nu se poate depune !</t>
        </r>
      </text>
    </comment>
  </commentList>
</comments>
</file>

<file path=xl/comments32.xml><?xml version="1.0" encoding="utf-8"?>
<comments xmlns="http://schemas.openxmlformats.org/spreadsheetml/2006/main">
  <authors>
    <author>Catalin Caba</author>
  </authors>
  <commentList>
    <comment ref="BB8" authorId="0">
      <text>
        <r>
          <rPr>
            <sz val="9"/>
            <rFont val="Tahoma"/>
            <family val="2"/>
          </rPr>
          <t>Litera U nu se poate depune !</t>
        </r>
      </text>
    </comment>
  </commentList>
</comments>
</file>

<file path=xl/comments35.xml><?xml version="1.0" encoding="utf-8"?>
<comments xmlns="http://schemas.openxmlformats.org/spreadsheetml/2006/main">
  <authors>
    <author>Catalin Caba</author>
  </authors>
  <commentList>
    <comment ref="BB10" authorId="0">
      <text>
        <r>
          <rPr>
            <sz val="9"/>
            <rFont val="Tahoma"/>
            <family val="2"/>
          </rPr>
          <t>Litera E se suprapune peste A !</t>
        </r>
      </text>
    </comment>
  </commentList>
</comments>
</file>

<file path=xl/comments37.xml><?xml version="1.0" encoding="utf-8"?>
<comments xmlns="http://schemas.openxmlformats.org/spreadsheetml/2006/main">
  <authors>
    <author>Catalin Caba</author>
  </authors>
  <commentList>
    <comment ref="BB8" authorId="0">
      <text>
        <r>
          <rPr>
            <sz val="9"/>
            <rFont val="Tahoma"/>
            <family val="2"/>
          </rPr>
          <t>Litera A nu se poate depune !</t>
        </r>
      </text>
    </comment>
    <comment ref="BB9" authorId="0">
      <text>
        <r>
          <rPr>
            <sz val="9"/>
            <rFont val="Tahoma"/>
            <family val="2"/>
          </rPr>
          <t>Cuvantul este in aer !</t>
        </r>
      </text>
    </comment>
  </commentList>
</comments>
</file>

<file path=xl/sharedStrings.xml><?xml version="1.0" encoding="utf-8"?>
<sst xmlns="http://schemas.openxmlformats.org/spreadsheetml/2006/main" count="10727" uniqueCount="470">
  <si>
    <t>Depunerile</t>
  </si>
  <si>
    <t>t</t>
  </si>
  <si>
    <t>litere</t>
  </si>
  <si>
    <t>vocale</t>
  </si>
  <si>
    <t>consoane</t>
  </si>
  <si>
    <t>Stoc partial</t>
  </si>
  <si>
    <t>Punctaj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</si>
  <si>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</si>
  <si>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</si>
  <si>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</si>
  <si>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</si>
  <si>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</si>
  <si>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</si>
  <si>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</si>
  <si>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</si>
  <si>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</si>
  <si>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</si>
  <si>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</si>
  <si>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</si>
  <si>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</si>
  <si>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</si>
  <si>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</si>
  <si>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</si>
  <si>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</si>
  <si>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</si>
  <si>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</si>
  <si>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</si>
  <si>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</si>
  <si>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</si>
  <si>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</si>
  <si>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</si>
  <si>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</si>
  <si>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</si>
  <si>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</si>
  <si>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</si>
  <si>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</si>
  <si>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</si>
  <si>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</si>
  <si>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</si>
  <si>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</si>
  <si>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</si>
  <si>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</si>
  <si>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</si>
  <si>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</si>
  <si>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</si>
  <si>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</si>
  <si>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</si>
  <si>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</si>
  <si>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</si>
  <si>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</si>
  <si>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</si>
  <si>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</si>
  <si>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Stocul disponibil</t>
  </si>
  <si>
    <t>Dep. nr. :</t>
  </si>
  <si>
    <t>Cuvânt</t>
  </si>
  <si>
    <t>decalaj</t>
  </si>
  <si>
    <t>Jucător:</t>
  </si>
  <si>
    <t>15a</t>
  </si>
  <si>
    <t xml:space="preserve"> 0</t>
  </si>
  <si>
    <t>h8</t>
  </si>
  <si>
    <t xml:space="preserve"> 1</t>
  </si>
  <si>
    <t xml:space="preserve"> 5</t>
  </si>
  <si>
    <t>8h</t>
  </si>
  <si>
    <t>10g</t>
  </si>
  <si>
    <t xml:space="preserve"> 8</t>
  </si>
  <si>
    <t>h7</t>
  </si>
  <si>
    <t>DA</t>
  </si>
  <si>
    <t>DI</t>
  </si>
  <si>
    <t>NE</t>
  </si>
  <si>
    <t>15h</t>
  </si>
  <si>
    <t>g14</t>
  </si>
  <si>
    <t>n14</t>
  </si>
  <si>
    <t>i9</t>
  </si>
  <si>
    <t>HA</t>
  </si>
  <si>
    <t>PERECHI</t>
  </si>
  <si>
    <t>g13</t>
  </si>
  <si>
    <t>NOU</t>
  </si>
  <si>
    <t>ZAMBETUL</t>
  </si>
  <si>
    <t xml:space="preserve"> 494</t>
  </si>
  <si>
    <t>14d</t>
  </si>
  <si>
    <t>AT</t>
  </si>
  <si>
    <t>[ NA ]</t>
  </si>
  <si>
    <t>DES</t>
  </si>
  <si>
    <t>11h</t>
  </si>
  <si>
    <t>CU</t>
  </si>
  <si>
    <t>EU</t>
  </si>
  <si>
    <t xml:space="preserve"> 518</t>
  </si>
  <si>
    <t>Verificare terminată.</t>
  </si>
  <si>
    <t>RENUNTA</t>
  </si>
  <si>
    <t xml:space="preserve"> 72</t>
  </si>
  <si>
    <t>[ ZBUGHEAM ]</t>
  </si>
  <si>
    <t>a8</t>
  </si>
  <si>
    <t>[ SCULPTEZ ]</t>
  </si>
  <si>
    <t>e14</t>
  </si>
  <si>
    <t>[ OH ]</t>
  </si>
  <si>
    <t>[ ZUDECAT ]</t>
  </si>
  <si>
    <t>SERPUIT</t>
  </si>
  <si>
    <t>o8</t>
  </si>
  <si>
    <t>AMANUNT</t>
  </si>
  <si>
    <t>UZ</t>
  </si>
  <si>
    <t>BLOCHEZE</t>
  </si>
  <si>
    <t>10n</t>
  </si>
  <si>
    <t xml:space="preserve"> 690</t>
  </si>
  <si>
    <t>DEPUNEA</t>
  </si>
  <si>
    <t>MUSTRAT</t>
  </si>
  <si>
    <t>BLOCHEZI</t>
  </si>
  <si>
    <t>j14</t>
  </si>
  <si>
    <t>NO</t>
  </si>
  <si>
    <t xml:space="preserve"> 701</t>
  </si>
  <si>
    <t>CE</t>
  </si>
  <si>
    <t>10i</t>
  </si>
  <si>
    <t>AN</t>
  </si>
  <si>
    <t>k9</t>
  </si>
  <si>
    <t>PASTELE</t>
  </si>
  <si>
    <t>BOTEZURI</t>
  </si>
  <si>
    <t>m14</t>
  </si>
  <si>
    <t>MU</t>
  </si>
  <si>
    <t>13j</t>
  </si>
  <si>
    <t>o14</t>
  </si>
  <si>
    <t>DESCUIA</t>
  </si>
  <si>
    <t>Verificare întreruptă !</t>
  </si>
  <si>
    <t>HAM</t>
  </si>
  <si>
    <t>PROBLEME</t>
  </si>
  <si>
    <t>13g</t>
  </si>
  <si>
    <t>HAZ</t>
  </si>
  <si>
    <t>UN</t>
  </si>
  <si>
    <t>8g</t>
  </si>
  <si>
    <t>TE</t>
  </si>
  <si>
    <t xml:space="preserve"> 6</t>
  </si>
  <si>
    <t>10f</t>
  </si>
  <si>
    <t>NUC</t>
  </si>
  <si>
    <t xml:space="preserve"> 7</t>
  </si>
  <si>
    <t>11e</t>
  </si>
  <si>
    <t>TU</t>
  </si>
  <si>
    <t xml:space="preserve"> 471</t>
  </si>
  <si>
    <t>h4</t>
  </si>
  <si>
    <t>HOTULUI</t>
  </si>
  <si>
    <t>PI</t>
  </si>
  <si>
    <t>g10</t>
  </si>
  <si>
    <t>PERENE</t>
  </si>
  <si>
    <t>ABUZASEM</t>
  </si>
  <si>
    <t>7g</t>
  </si>
  <si>
    <t>c14</t>
  </si>
  <si>
    <t>11f</t>
  </si>
  <si>
    <t>DE</t>
  </si>
  <si>
    <t>NA</t>
  </si>
  <si>
    <t xml:space="preserve"> 515</t>
  </si>
  <si>
    <t>PROTEST</t>
  </si>
  <si>
    <t>AU</t>
  </si>
  <si>
    <t>ABUZULUI</t>
  </si>
  <si>
    <t>[ ABUZULUI ]</t>
  </si>
  <si>
    <t>12d</t>
  </si>
  <si>
    <t>DEMNE</t>
  </si>
  <si>
    <t>e11</t>
  </si>
  <si>
    <t>HE</t>
  </si>
  <si>
    <t>e10</t>
  </si>
  <si>
    <t>EHE</t>
  </si>
  <si>
    <t>e9</t>
  </si>
  <si>
    <t>CEHE</t>
  </si>
  <si>
    <t>10h</t>
  </si>
  <si>
    <t>ON</t>
  </si>
  <si>
    <t>Totalul include penaliz. de</t>
  </si>
  <si>
    <t xml:space="preserve"> 138</t>
  </si>
  <si>
    <t>-1</t>
  </si>
  <si>
    <t>BOACANE</t>
  </si>
  <si>
    <t>4h</t>
  </si>
  <si>
    <t>BUZE</t>
  </si>
  <si>
    <t>6g</t>
  </si>
  <si>
    <t>HARTI</t>
  </si>
  <si>
    <t>MESE</t>
  </si>
  <si>
    <t xml:space="preserve"> 9</t>
  </si>
  <si>
    <t>MUT</t>
  </si>
  <si>
    <t>k3</t>
  </si>
  <si>
    <t>DU</t>
  </si>
  <si>
    <t>j6</t>
  </si>
  <si>
    <t xml:space="preserve"> 155</t>
  </si>
  <si>
    <t>LA</t>
  </si>
  <si>
    <t>NU</t>
  </si>
  <si>
    <t>j9</t>
  </si>
  <si>
    <t>PE</t>
  </si>
  <si>
    <t xml:space="preserve"> 162</t>
  </si>
  <si>
    <t xml:space="preserve"> 10</t>
  </si>
  <si>
    <t>MACHETE</t>
  </si>
  <si>
    <t>ST</t>
  </si>
  <si>
    <t>BRONZATI</t>
  </si>
  <si>
    <t>g7</t>
  </si>
  <si>
    <t>8f</t>
  </si>
  <si>
    <t>PUMNUL</t>
  </si>
  <si>
    <t xml:space="preserve"> 459</t>
  </si>
  <si>
    <t>8b</t>
  </si>
  <si>
    <t>PENSETA</t>
  </si>
  <si>
    <t>b8</t>
  </si>
  <si>
    <t>POMENITA</t>
  </si>
  <si>
    <t>a13</t>
  </si>
  <si>
    <t>HARBUZUL</t>
  </si>
  <si>
    <t>c7</t>
  </si>
  <si>
    <t xml:space="preserve"> 645</t>
  </si>
  <si>
    <t>PENSULE</t>
  </si>
  <si>
    <t>13f</t>
  </si>
  <si>
    <t>CAL</t>
  </si>
  <si>
    <t>f13</t>
  </si>
  <si>
    <t>CEA</t>
  </si>
  <si>
    <t>12g</t>
  </si>
  <si>
    <t>[ MUD ]</t>
  </si>
  <si>
    <t>9g</t>
  </si>
  <si>
    <t>b13</t>
  </si>
  <si>
    <t>TUR</t>
  </si>
  <si>
    <t>d14</t>
  </si>
  <si>
    <t xml:space="preserve"> 417</t>
  </si>
  <si>
    <t>DEPARTE</t>
  </si>
  <si>
    <t>BUCHISEZ</t>
  </si>
  <si>
    <t>e8</t>
  </si>
  <si>
    <t>MONTULUI</t>
  </si>
  <si>
    <t>AH</t>
  </si>
  <si>
    <t xml:space="preserve"> 662</t>
  </si>
  <si>
    <t>SOMNUL</t>
  </si>
  <si>
    <t>TEL</t>
  </si>
  <si>
    <t>15f</t>
  </si>
  <si>
    <t>RE</t>
  </si>
  <si>
    <t>[ ZAMBARETI ]</t>
  </si>
  <si>
    <t>HO</t>
  </si>
  <si>
    <t>SUC</t>
  </si>
  <si>
    <t xml:space="preserve"> 55</t>
  </si>
  <si>
    <t>DUHNEAU</t>
  </si>
  <si>
    <t>LUT</t>
  </si>
  <si>
    <t>[ ZAMBEATI ]</t>
  </si>
  <si>
    <t>[ PE ]</t>
  </si>
  <si>
    <t>11g</t>
  </si>
  <si>
    <t>REN</t>
  </si>
  <si>
    <t>g8</t>
  </si>
  <si>
    <t>7m</t>
  </si>
  <si>
    <t>DO</t>
  </si>
  <si>
    <t>POMENIT</t>
  </si>
  <si>
    <t>AL</t>
  </si>
  <si>
    <t>HAL</t>
  </si>
  <si>
    <t>BRAZDELE</t>
  </si>
  <si>
    <t xml:space="preserve"> 531</t>
  </si>
  <si>
    <t>[ NECUSUT ]</t>
  </si>
  <si>
    <t>i12</t>
  </si>
  <si>
    <t>[ CU ]</t>
  </si>
  <si>
    <t>CAUZASE</t>
  </si>
  <si>
    <t>12f</t>
  </si>
  <si>
    <t>TUS</t>
  </si>
  <si>
    <t>f12</t>
  </si>
  <si>
    <t>TI</t>
  </si>
  <si>
    <t>TIN</t>
  </si>
  <si>
    <t>TINE</t>
  </si>
  <si>
    <t>13e</t>
  </si>
  <si>
    <t>AD</t>
  </si>
  <si>
    <t>g9</t>
  </si>
  <si>
    <t>HU</t>
  </si>
  <si>
    <t xml:space="preserve"> 469</t>
  </si>
  <si>
    <t>SCUMPIT</t>
  </si>
  <si>
    <t>HOLBEAZA</t>
  </si>
  <si>
    <t xml:space="preserve"> 562</t>
  </si>
  <si>
    <t>i3</t>
  </si>
  <si>
    <t>DENUNTE</t>
  </si>
  <si>
    <t>b14</t>
  </si>
  <si>
    <t>RO</t>
  </si>
  <si>
    <t xml:space="preserve"> 633</t>
  </si>
  <si>
    <t>MODESTI</t>
  </si>
  <si>
    <t>f9</t>
  </si>
  <si>
    <t>PUNCTEZ</t>
  </si>
  <si>
    <t>MODESTIE</t>
  </si>
  <si>
    <t xml:space="preserve"> 612</t>
  </si>
  <si>
    <t>CHELNER</t>
  </si>
  <si>
    <t>13h</t>
  </si>
  <si>
    <t>EST</t>
  </si>
  <si>
    <t>j13</t>
  </si>
  <si>
    <t>TUB</t>
  </si>
  <si>
    <t>IZBANDEA</t>
  </si>
  <si>
    <t>n12</t>
  </si>
  <si>
    <t>PUTE</t>
  </si>
  <si>
    <t>m12</t>
  </si>
  <si>
    <t>OM</t>
  </si>
  <si>
    <t xml:space="preserve"> 479</t>
  </si>
  <si>
    <t>OH</t>
  </si>
  <si>
    <t>[ UH ]</t>
  </si>
  <si>
    <t>MENTINE</t>
  </si>
  <si>
    <t>DAU</t>
  </si>
  <si>
    <t>a14</t>
  </si>
  <si>
    <t>14a</t>
  </si>
  <si>
    <t>OS</t>
  </si>
  <si>
    <t>d13</t>
  </si>
  <si>
    <t>i10</t>
  </si>
  <si>
    <t>EC</t>
  </si>
  <si>
    <t>SCONTAT</t>
  </si>
  <si>
    <t>EL</t>
  </si>
  <si>
    <t>i7</t>
  </si>
  <si>
    <t>PUI</t>
  </si>
  <si>
    <t>14f</t>
  </si>
  <si>
    <t>[ HET ]</t>
  </si>
  <si>
    <t>14c</t>
  </si>
  <si>
    <t xml:space="preserve"> 501</t>
  </si>
  <si>
    <t>h3</t>
  </si>
  <si>
    <t>SPIONAM</t>
  </si>
  <si>
    <t>3h</t>
  </si>
  <si>
    <t>3g</t>
  </si>
  <si>
    <t>g2</t>
  </si>
  <si>
    <t>g1</t>
  </si>
  <si>
    <t>UDE</t>
  </si>
  <si>
    <t>1a</t>
  </si>
  <si>
    <t>d1</t>
  </si>
  <si>
    <t>BETE</t>
  </si>
  <si>
    <t>a1</t>
  </si>
  <si>
    <t>HUN</t>
  </si>
  <si>
    <t>4c</t>
  </si>
  <si>
    <t xml:space="preserve"> 576</t>
  </si>
  <si>
    <t>PU</t>
  </si>
  <si>
    <t>9i</t>
  </si>
  <si>
    <t>DANSAT</t>
  </si>
  <si>
    <t>PRODUSI</t>
  </si>
  <si>
    <t>HEL</t>
  </si>
  <si>
    <t>BAZATELE</t>
  </si>
  <si>
    <t>[ NE ]</t>
  </si>
  <si>
    <t>CO</t>
  </si>
  <si>
    <t>[ PU ]</t>
  </si>
  <si>
    <t>[ NU ]</t>
  </si>
  <si>
    <t>RENUMIT</t>
  </si>
  <si>
    <t xml:space="preserve"> 626</t>
  </si>
  <si>
    <t>HOL</t>
  </si>
  <si>
    <t>i6</t>
  </si>
  <si>
    <t>DELTA</t>
  </si>
  <si>
    <t>h10</t>
  </si>
  <si>
    <t>PRUNCI</t>
  </si>
  <si>
    <t>ZAMBESTI</t>
  </si>
  <si>
    <t>j5</t>
  </si>
  <si>
    <t>5j</t>
  </si>
  <si>
    <t xml:space="preserve"> 236</t>
  </si>
  <si>
    <t>CASUTEI</t>
  </si>
  <si>
    <t>f8</t>
  </si>
  <si>
    <t>COMENTEZ</t>
  </si>
  <si>
    <t xml:space="preserve"> 598</t>
  </si>
  <si>
    <t>ZBURDAT</t>
  </si>
  <si>
    <t>H15</t>
  </si>
  <si>
    <t>10F</t>
  </si>
  <si>
    <t>MAU</t>
  </si>
  <si>
    <t>NUME</t>
  </si>
  <si>
    <t>LEI</t>
  </si>
  <si>
    <t xml:space="preserve"> 231</t>
  </si>
  <si>
    <t>DEOCHEA</t>
  </si>
  <si>
    <t>EE</t>
  </si>
  <si>
    <t>MERS</t>
  </si>
  <si>
    <t>BAIATUL</t>
  </si>
  <si>
    <t>6f</t>
  </si>
  <si>
    <t>HEI</t>
  </si>
  <si>
    <t>ZEU</t>
  </si>
  <si>
    <t>BUN</t>
  </si>
  <si>
    <t>j4</t>
  </si>
  <si>
    <t>NOD</t>
  </si>
  <si>
    <t>ZORULUI</t>
  </si>
  <si>
    <t>HAR</t>
  </si>
  <si>
    <t>MUNTE</t>
  </si>
  <si>
    <t>k7</t>
  </si>
  <si>
    <t>APE</t>
  </si>
  <si>
    <t>7j</t>
  </si>
  <si>
    <t>CAD</t>
  </si>
  <si>
    <t>[ TA ]</t>
  </si>
  <si>
    <t>j2</t>
  </si>
  <si>
    <t>[ EU ]</t>
  </si>
  <si>
    <t>[ COPANEL ]</t>
  </si>
  <si>
    <t>PLECASE</t>
  </si>
  <si>
    <t>RA</t>
  </si>
  <si>
    <t>DEZBINAM</t>
  </si>
  <si>
    <t>URA</t>
  </si>
  <si>
    <t>g12</t>
  </si>
  <si>
    <t>TURA</t>
  </si>
  <si>
    <t>14b</t>
  </si>
  <si>
    <t xml:space="preserve"> 578</t>
  </si>
  <si>
    <t>[ MATUSEI ]</t>
  </si>
  <si>
    <t>LUPTE</t>
  </si>
  <si>
    <t>NOR</t>
  </si>
  <si>
    <t>NORI</t>
  </si>
  <si>
    <t>BEZMETIC</t>
  </si>
  <si>
    <t>LASA</t>
  </si>
  <si>
    <t>LASAU</t>
  </si>
  <si>
    <t xml:space="preserve"> 381</t>
  </si>
  <si>
    <t>*</t>
  </si>
  <si>
    <t xml:space="preserve">DO </t>
  </si>
  <si>
    <t>117</t>
  </si>
  <si>
    <t>g5</t>
  </si>
  <si>
    <t xml:space="preserve"> 201</t>
  </si>
  <si>
    <t xml:space="preserve"> 549</t>
  </si>
  <si>
    <t xml:space="preserve"> 410</t>
  </si>
  <si>
    <t>Masa</t>
  </si>
  <si>
    <t>Cat</t>
  </si>
  <si>
    <t xml:space="preserve">Jucator </t>
  </si>
  <si>
    <t xml:space="preserve">Club </t>
  </si>
  <si>
    <t>Puncte</t>
  </si>
  <si>
    <t>Pct clas</t>
  </si>
  <si>
    <t>Loc</t>
  </si>
  <si>
    <t>DROBOTA Darius</t>
  </si>
  <si>
    <t>Argus</t>
  </si>
  <si>
    <t>VINTILA Stefan</t>
  </si>
  <si>
    <t>CABA Cristian</t>
  </si>
  <si>
    <t>Universitatea</t>
  </si>
  <si>
    <t>TIHAN Cristian</t>
  </si>
  <si>
    <t>DUCA Rares</t>
  </si>
  <si>
    <t>CORNESCHI Catalin</t>
  </si>
  <si>
    <t>IFTIMIE Diana</t>
  </si>
  <si>
    <t>Preventis</t>
  </si>
  <si>
    <t>BULAI Valentin</t>
  </si>
  <si>
    <t>CSM Bucuresti</t>
  </si>
  <si>
    <t>IANCU Adriana Cristina</t>
  </si>
  <si>
    <t>COSTACHE Filip</t>
  </si>
  <si>
    <t>BUTUFEI Bogdan</t>
  </si>
  <si>
    <t>ANGHELUTA Iustin</t>
  </si>
  <si>
    <t>MATEI Andreea</t>
  </si>
  <si>
    <t>POSTOLACHE David</t>
  </si>
  <si>
    <t>NICULESCU Philip</t>
  </si>
  <si>
    <t>PREDA Vlad</t>
  </si>
  <si>
    <t>CRISU David</t>
  </si>
  <si>
    <t>VORNICU Davide</t>
  </si>
  <si>
    <t>METERCA Teodor</t>
  </si>
  <si>
    <t>AGAPE Horia</t>
  </si>
  <si>
    <t>IONESCU George</t>
  </si>
  <si>
    <t>HERGHELEGIU Sofia</t>
  </si>
  <si>
    <t>SADICI Anastasia</t>
  </si>
  <si>
    <t>CIUTEA Raluca</t>
  </si>
  <si>
    <t>IONESCU Alexia</t>
  </si>
  <si>
    <t>ATUDOSIE Teofana</t>
  </si>
  <si>
    <t>MARIN Patrick</t>
  </si>
  <si>
    <t>LUPU Maria</t>
  </si>
  <si>
    <t>IONESCU Tudor</t>
  </si>
  <si>
    <t>PAPA Larisa</t>
  </si>
  <si>
    <t>NICULESCU Eva</t>
  </si>
  <si>
    <t>GAVRIL Gabriel</t>
  </si>
  <si>
    <t>ENACHESCU Alexia</t>
  </si>
  <si>
    <t>Locomotiva</t>
  </si>
  <si>
    <t>GOȘEA Roxana</t>
  </si>
  <si>
    <t>ENACHESCU Marcela</t>
  </si>
  <si>
    <t>Impetus</t>
  </si>
  <si>
    <t>PREDA Andra</t>
  </si>
  <si>
    <t>Caba Cristian (J)</t>
  </si>
  <si>
    <t>Drobota Darius (J)</t>
  </si>
  <si>
    <t>Vintila Stefan (J)</t>
  </si>
  <si>
    <t>Tihan Cristian (J)</t>
  </si>
  <si>
    <t>Corneschi Catalin (J)</t>
  </si>
  <si>
    <t>Angheluta Iustin (C)</t>
  </si>
  <si>
    <t>Bulai Valentin (J)</t>
  </si>
  <si>
    <t>Duca Rares (J)</t>
  </si>
  <si>
    <t>Butufei Bogdan (J)</t>
  </si>
  <si>
    <t>Costache Filip (J)</t>
  </si>
  <si>
    <t>Matei Andreea (C)</t>
  </si>
  <si>
    <t>Iftimie Diana (J)</t>
  </si>
  <si>
    <t>Sadici Anastasia (C)</t>
  </si>
  <si>
    <t>Iancu Adriana (C)</t>
  </si>
  <si>
    <t>Niculescu Philip (C)</t>
  </si>
  <si>
    <t>Ionescu George (C)</t>
  </si>
  <si>
    <t>Ionescu Tudor (C)</t>
  </si>
  <si>
    <t>Preda Vlad (C)</t>
  </si>
  <si>
    <t>Ionescu Alexia (C)</t>
  </si>
  <si>
    <t>Marin Patrick (C)</t>
  </si>
  <si>
    <t>Niculescu Eva (C)</t>
  </si>
  <si>
    <t>Meterca Teodor (C)</t>
  </si>
  <si>
    <t>Ciutea Raluca (C)</t>
  </si>
  <si>
    <t>Postolache David (P)</t>
  </si>
  <si>
    <t>Agape Horia (P)</t>
  </si>
  <si>
    <t>Vornicu Davide (P)</t>
  </si>
  <si>
    <t>Atudosie Teofana (P)</t>
  </si>
  <si>
    <t>Herghelegiu Sofia (P)</t>
  </si>
  <si>
    <t>Lupu Maria (P)</t>
  </si>
  <si>
    <t>Preda Andra (P)</t>
  </si>
  <si>
    <t>Crisu David (P)</t>
  </si>
  <si>
    <t>Gavril Gabriel (P)</t>
  </si>
  <si>
    <t>Papa Larisa (P)</t>
  </si>
  <si>
    <t>Enachescu Alexia (P)</t>
  </si>
  <si>
    <t>Gosea Roxana (P)</t>
  </si>
  <si>
    <t>Enachescu Marcela (P)</t>
  </si>
  <si>
    <t>Locul I compunere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</si>
</sst>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47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 CE"/>
      <family val="0"/>
    </font>
    <font>
      <sz val="9"/>
      <color indexed="55"/>
      <name val="Calibri"/>
      <family val="2"/>
    </font>
    <font>
      <sz val="8"/>
      <color indexed="55"/>
      <name val="Arial Narrow"/>
      <family val="2"/>
    </font>
    <font>
      <b/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9"/>
      <color theme="0" tint="-0.3499799966812134"/>
      <name val="Calibri"/>
      <family val="2"/>
    </font>
    <font>
      <sz val="8"/>
      <color theme="0" tint="-0.3499799966812134"/>
      <name val="Arial Narrow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3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8" fillId="19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4" borderId="0" xfId="0" applyFont="1" applyFill="1" applyAlignment="1">
      <alignment/>
    </xf>
    <xf numFmtId="0" fontId="9" fillId="7" borderId="27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39" fillId="26" borderId="33" xfId="0" applyFont="1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0" fontId="0" fillId="26" borderId="33" xfId="0" applyFont="1" applyFill="1" applyBorder="1" applyAlignment="1">
      <alignment horizontal="center"/>
    </xf>
    <xf numFmtId="0" fontId="0" fillId="26" borderId="34" xfId="0" applyFont="1" applyFill="1" applyBorder="1" applyAlignment="1">
      <alignment horizontal="center"/>
    </xf>
    <xf numFmtId="0" fontId="0" fillId="26" borderId="35" xfId="0" applyFont="1" applyFill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4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4" fillId="24" borderId="0" xfId="0" applyFont="1" applyFill="1" applyAlignment="1">
      <alignment horizontal="left"/>
    </xf>
    <xf numFmtId="0" fontId="45" fillId="2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28125" style="0" bestFit="1" customWidth="1"/>
    <col min="2" max="2" width="3.8515625" style="0" bestFit="1" customWidth="1"/>
    <col min="3" max="3" width="22.28125" style="0" bestFit="1" customWidth="1"/>
    <col min="4" max="4" width="13.7109375" style="0" bestFit="1" customWidth="1"/>
    <col min="6" max="6" width="0" style="0" hidden="1" customWidth="1"/>
  </cols>
  <sheetData>
    <row r="1" spans="1:7" ht="12.75">
      <c r="A1" s="116" t="s">
        <v>384</v>
      </c>
      <c r="B1" s="117" t="s">
        <v>385</v>
      </c>
      <c r="C1" s="117" t="s">
        <v>386</v>
      </c>
      <c r="D1" s="117" t="s">
        <v>387</v>
      </c>
      <c r="E1" s="118" t="s">
        <v>388</v>
      </c>
      <c r="F1" s="119" t="s">
        <v>389</v>
      </c>
      <c r="G1" s="120" t="s">
        <v>390</v>
      </c>
    </row>
    <row r="2" spans="1:7" ht="15">
      <c r="A2" s="121">
        <v>2</v>
      </c>
      <c r="B2" s="122" t="s">
        <v>26</v>
      </c>
      <c r="C2" s="123" t="s">
        <v>391</v>
      </c>
      <c r="D2" s="124" t="s">
        <v>392</v>
      </c>
      <c r="E2" s="127">
        <v>701</v>
      </c>
      <c r="F2" s="125">
        <v>688</v>
      </c>
      <c r="G2" s="126">
        <v>1</v>
      </c>
    </row>
    <row r="3" spans="1:7" ht="15">
      <c r="A3" s="121">
        <v>8</v>
      </c>
      <c r="B3" s="122" t="s">
        <v>26</v>
      </c>
      <c r="C3" s="123" t="s">
        <v>397</v>
      </c>
      <c r="D3" s="124" t="s">
        <v>392</v>
      </c>
      <c r="E3" s="127">
        <v>690</v>
      </c>
      <c r="F3" s="125">
        <v>561</v>
      </c>
      <c r="G3" s="126">
        <v>2</v>
      </c>
    </row>
    <row r="4" spans="1:7" ht="15">
      <c r="A4" s="121">
        <v>4</v>
      </c>
      <c r="B4" s="122" t="s">
        <v>26</v>
      </c>
      <c r="C4" s="123" t="s">
        <v>396</v>
      </c>
      <c r="D4" s="124" t="s">
        <v>392</v>
      </c>
      <c r="E4" s="127">
        <v>662</v>
      </c>
      <c r="F4" s="125">
        <v>509</v>
      </c>
      <c r="G4" s="126">
        <v>3</v>
      </c>
    </row>
    <row r="5" spans="1:7" ht="15">
      <c r="A5" s="121">
        <v>1</v>
      </c>
      <c r="B5" s="122" t="s">
        <v>26</v>
      </c>
      <c r="C5" s="123" t="s">
        <v>394</v>
      </c>
      <c r="D5" s="124" t="s">
        <v>395</v>
      </c>
      <c r="E5" s="128">
        <v>645</v>
      </c>
      <c r="F5" s="125">
        <v>470</v>
      </c>
      <c r="G5" s="129">
        <v>4</v>
      </c>
    </row>
    <row r="6" spans="1:7" ht="15">
      <c r="A6" s="121">
        <v>3</v>
      </c>
      <c r="B6" s="122" t="s">
        <v>26</v>
      </c>
      <c r="C6" s="123" t="s">
        <v>393</v>
      </c>
      <c r="D6" s="124" t="s">
        <v>392</v>
      </c>
      <c r="E6" s="128">
        <v>633</v>
      </c>
      <c r="F6" s="125">
        <v>437</v>
      </c>
      <c r="G6" s="129">
        <v>5</v>
      </c>
    </row>
    <row r="7" spans="1:7" ht="15">
      <c r="A7" s="121">
        <v>5</v>
      </c>
      <c r="B7" s="122" t="s">
        <v>26</v>
      </c>
      <c r="C7" s="123" t="s">
        <v>398</v>
      </c>
      <c r="D7" s="124" t="s">
        <v>395</v>
      </c>
      <c r="E7" s="127">
        <v>626</v>
      </c>
      <c r="F7" s="125">
        <v>408</v>
      </c>
      <c r="G7" s="129">
        <v>6</v>
      </c>
    </row>
    <row r="8" spans="1:7" ht="15">
      <c r="A8" s="121">
        <v>12</v>
      </c>
      <c r="B8" s="122" t="s">
        <v>26</v>
      </c>
      <c r="C8" s="123" t="s">
        <v>399</v>
      </c>
      <c r="D8" s="124" t="s">
        <v>400</v>
      </c>
      <c r="E8" s="128">
        <v>612</v>
      </c>
      <c r="F8" s="125">
        <v>382</v>
      </c>
      <c r="G8" s="129">
        <v>7</v>
      </c>
    </row>
    <row r="9" spans="1:7" ht="15">
      <c r="A9" s="121">
        <v>7</v>
      </c>
      <c r="B9" s="122" t="s">
        <v>26</v>
      </c>
      <c r="C9" s="123" t="s">
        <v>401</v>
      </c>
      <c r="D9" s="124" t="s">
        <v>402</v>
      </c>
      <c r="E9" s="127">
        <v>598</v>
      </c>
      <c r="F9" s="125">
        <v>359</v>
      </c>
      <c r="G9" s="129">
        <v>8</v>
      </c>
    </row>
    <row r="10" spans="1:7" ht="15">
      <c r="A10" s="121">
        <v>9</v>
      </c>
      <c r="B10" s="122" t="s">
        <v>26</v>
      </c>
      <c r="C10" s="123" t="s">
        <v>405</v>
      </c>
      <c r="D10" s="124" t="s">
        <v>402</v>
      </c>
      <c r="E10" s="127">
        <v>578</v>
      </c>
      <c r="F10" s="125">
        <v>337</v>
      </c>
      <c r="G10" s="129">
        <v>9</v>
      </c>
    </row>
    <row r="11" spans="1:7" ht="15">
      <c r="A11" s="121">
        <v>14</v>
      </c>
      <c r="B11" s="122" t="s">
        <v>11</v>
      </c>
      <c r="C11" s="123" t="s">
        <v>403</v>
      </c>
      <c r="D11" s="124" t="s">
        <v>395</v>
      </c>
      <c r="E11" s="127">
        <v>576</v>
      </c>
      <c r="F11" s="125">
        <v>317</v>
      </c>
      <c r="G11" s="129">
        <v>10</v>
      </c>
    </row>
    <row r="12" spans="1:7" ht="15">
      <c r="A12" s="121">
        <v>6</v>
      </c>
      <c r="B12" s="122" t="s">
        <v>11</v>
      </c>
      <c r="C12" s="123" t="s">
        <v>406</v>
      </c>
      <c r="D12" s="124" t="s">
        <v>392</v>
      </c>
      <c r="E12" s="127">
        <v>562</v>
      </c>
      <c r="F12" s="125">
        <v>297</v>
      </c>
      <c r="G12" s="129">
        <v>11</v>
      </c>
    </row>
    <row r="13" spans="1:7" ht="15">
      <c r="A13" s="121">
        <v>33</v>
      </c>
      <c r="B13" s="122" t="s">
        <v>15</v>
      </c>
      <c r="C13" s="123" t="s">
        <v>411</v>
      </c>
      <c r="D13" s="124" t="s">
        <v>392</v>
      </c>
      <c r="E13" s="128">
        <v>549</v>
      </c>
      <c r="F13" s="125">
        <v>280</v>
      </c>
      <c r="G13" s="129">
        <v>12</v>
      </c>
    </row>
    <row r="14" spans="1:7" ht="15">
      <c r="A14" s="121">
        <v>15</v>
      </c>
      <c r="B14" s="122" t="s">
        <v>11</v>
      </c>
      <c r="C14" s="123" t="s">
        <v>409</v>
      </c>
      <c r="D14" s="124" t="s">
        <v>402</v>
      </c>
      <c r="E14" s="127">
        <v>531</v>
      </c>
      <c r="F14" s="125">
        <v>263</v>
      </c>
      <c r="G14" s="129">
        <v>13</v>
      </c>
    </row>
    <row r="15" spans="1:7" ht="15">
      <c r="A15" s="121">
        <v>26</v>
      </c>
      <c r="B15" s="122" t="s">
        <v>15</v>
      </c>
      <c r="C15" s="123" t="s">
        <v>408</v>
      </c>
      <c r="D15" s="124" t="s">
        <v>392</v>
      </c>
      <c r="E15" s="127">
        <v>518</v>
      </c>
      <c r="F15" s="125">
        <v>246</v>
      </c>
      <c r="G15" s="129">
        <v>14</v>
      </c>
    </row>
    <row r="16" spans="1:7" ht="15">
      <c r="A16" s="121">
        <v>18</v>
      </c>
      <c r="B16" s="122" t="s">
        <v>11</v>
      </c>
      <c r="C16" s="123" t="s">
        <v>410</v>
      </c>
      <c r="D16" s="124" t="s">
        <v>402</v>
      </c>
      <c r="E16" s="127">
        <v>515</v>
      </c>
      <c r="F16" s="125">
        <v>231</v>
      </c>
      <c r="G16" s="129">
        <v>15</v>
      </c>
    </row>
    <row r="17" spans="1:7" ht="15">
      <c r="A17" s="121">
        <v>27</v>
      </c>
      <c r="B17" s="122" t="s">
        <v>15</v>
      </c>
      <c r="C17" s="123" t="s">
        <v>412</v>
      </c>
      <c r="D17" s="124" t="s">
        <v>392</v>
      </c>
      <c r="E17" s="127">
        <v>501</v>
      </c>
      <c r="F17" s="125">
        <v>216</v>
      </c>
      <c r="G17" s="129">
        <v>16</v>
      </c>
    </row>
    <row r="18" spans="1:7" ht="15">
      <c r="A18" s="121">
        <v>25</v>
      </c>
      <c r="B18" s="122" t="s">
        <v>15</v>
      </c>
      <c r="C18" s="123" t="s">
        <v>414</v>
      </c>
      <c r="D18" s="124" t="s">
        <v>392</v>
      </c>
      <c r="E18" s="128">
        <v>494</v>
      </c>
      <c r="F18" s="125">
        <v>202</v>
      </c>
      <c r="G18" s="129">
        <v>17</v>
      </c>
    </row>
    <row r="19" spans="1:7" ht="15">
      <c r="A19" s="121">
        <v>10</v>
      </c>
      <c r="B19" s="122" t="s">
        <v>26</v>
      </c>
      <c r="C19" s="123" t="s">
        <v>404</v>
      </c>
      <c r="D19" s="124" t="s">
        <v>402</v>
      </c>
      <c r="E19" s="127">
        <v>479</v>
      </c>
      <c r="F19" s="125">
        <v>188</v>
      </c>
      <c r="G19" s="129">
        <v>18</v>
      </c>
    </row>
    <row r="20" spans="1:7" ht="15">
      <c r="A20" s="121">
        <v>36</v>
      </c>
      <c r="B20" s="122" t="s">
        <v>15</v>
      </c>
      <c r="C20" s="123" t="s">
        <v>424</v>
      </c>
      <c r="D20" s="124" t="s">
        <v>402</v>
      </c>
      <c r="E20" s="133">
        <v>471</v>
      </c>
      <c r="F20" s="125">
        <v>175</v>
      </c>
      <c r="G20" s="129">
        <v>19</v>
      </c>
    </row>
    <row r="21" spans="1:7" ht="15">
      <c r="A21" s="121">
        <v>17</v>
      </c>
      <c r="B21" s="122" t="s">
        <v>11</v>
      </c>
      <c r="C21" s="123" t="s">
        <v>415</v>
      </c>
      <c r="D21" s="124" t="s">
        <v>392</v>
      </c>
      <c r="E21" s="127">
        <v>469</v>
      </c>
      <c r="F21" s="125">
        <v>163</v>
      </c>
      <c r="G21" s="129">
        <v>20</v>
      </c>
    </row>
    <row r="22" spans="1:7" ht="15">
      <c r="A22" s="121">
        <v>24</v>
      </c>
      <c r="B22" s="122" t="s">
        <v>11</v>
      </c>
      <c r="C22" s="130" t="s">
        <v>418</v>
      </c>
      <c r="D22" s="131" t="s">
        <v>392</v>
      </c>
      <c r="E22" s="132">
        <v>459</v>
      </c>
      <c r="F22" s="125">
        <v>151</v>
      </c>
      <c r="G22" s="129">
        <v>21</v>
      </c>
    </row>
    <row r="23" spans="1:7" ht="15">
      <c r="A23" s="121">
        <v>30</v>
      </c>
      <c r="B23" s="122" t="s">
        <v>15</v>
      </c>
      <c r="C23" s="123" t="s">
        <v>422</v>
      </c>
      <c r="D23" s="124" t="s">
        <v>400</v>
      </c>
      <c r="E23" s="127">
        <v>417</v>
      </c>
      <c r="F23" s="125">
        <v>139</v>
      </c>
      <c r="G23" s="129">
        <v>22</v>
      </c>
    </row>
    <row r="24" spans="1:7" ht="15">
      <c r="A24" s="121">
        <v>20</v>
      </c>
      <c r="B24" s="122" t="s">
        <v>11</v>
      </c>
      <c r="C24" s="123" t="s">
        <v>419</v>
      </c>
      <c r="D24" s="124" t="s">
        <v>392</v>
      </c>
      <c r="E24" s="128">
        <v>410</v>
      </c>
      <c r="F24" s="125">
        <v>128</v>
      </c>
      <c r="G24" s="129">
        <v>23</v>
      </c>
    </row>
    <row r="25" spans="1:7" ht="15">
      <c r="A25" s="121">
        <v>22</v>
      </c>
      <c r="B25" s="122" t="s">
        <v>11</v>
      </c>
      <c r="C25" s="123" t="s">
        <v>425</v>
      </c>
      <c r="D25" s="124" t="s">
        <v>402</v>
      </c>
      <c r="E25" s="127">
        <v>381</v>
      </c>
      <c r="F25" s="125">
        <v>117</v>
      </c>
      <c r="G25" s="129">
        <v>24</v>
      </c>
    </row>
    <row r="26" spans="1:7" ht="15">
      <c r="A26" s="121">
        <v>28</v>
      </c>
      <c r="B26" s="122" t="s">
        <v>15</v>
      </c>
      <c r="C26" s="123" t="s">
        <v>420</v>
      </c>
      <c r="D26" s="124" t="s">
        <v>400</v>
      </c>
      <c r="E26" s="128">
        <v>236</v>
      </c>
      <c r="F26" s="125">
        <v>106</v>
      </c>
      <c r="G26" s="129">
        <v>25</v>
      </c>
    </row>
    <row r="27" spans="1:7" ht="15">
      <c r="A27" s="121">
        <v>34</v>
      </c>
      <c r="B27" s="122" t="s">
        <v>15</v>
      </c>
      <c r="C27" s="123" t="s">
        <v>426</v>
      </c>
      <c r="D27" s="124" t="s">
        <v>392</v>
      </c>
      <c r="E27" s="128">
        <v>231</v>
      </c>
      <c r="F27" s="125">
        <v>96</v>
      </c>
      <c r="G27" s="129">
        <v>26</v>
      </c>
    </row>
    <row r="28" spans="1:7" ht="15">
      <c r="A28" s="121">
        <v>37</v>
      </c>
      <c r="B28" s="122" t="s">
        <v>15</v>
      </c>
      <c r="C28" s="123" t="s">
        <v>427</v>
      </c>
      <c r="D28" s="124" t="s">
        <v>428</v>
      </c>
      <c r="E28" s="128">
        <v>201</v>
      </c>
      <c r="F28" s="125">
        <v>86</v>
      </c>
      <c r="G28" s="129">
        <v>27</v>
      </c>
    </row>
    <row r="29" spans="1:7" ht="15">
      <c r="A29" s="121">
        <v>38</v>
      </c>
      <c r="B29" s="122" t="s">
        <v>15</v>
      </c>
      <c r="C29" s="123" t="s">
        <v>430</v>
      </c>
      <c r="D29" s="124" t="s">
        <v>431</v>
      </c>
      <c r="E29" s="128">
        <v>162</v>
      </c>
      <c r="F29" s="125">
        <v>76</v>
      </c>
      <c r="G29" s="129">
        <v>28</v>
      </c>
    </row>
    <row r="30" spans="1:7" ht="15">
      <c r="A30" s="121">
        <v>39</v>
      </c>
      <c r="B30" s="122" t="s">
        <v>15</v>
      </c>
      <c r="C30" s="123" t="s">
        <v>429</v>
      </c>
      <c r="D30" s="131" t="s">
        <v>402</v>
      </c>
      <c r="E30" s="133">
        <v>155</v>
      </c>
      <c r="F30" s="125">
        <v>67</v>
      </c>
      <c r="G30" s="129">
        <v>29</v>
      </c>
    </row>
    <row r="31" spans="1:7" ht="15">
      <c r="A31" s="121">
        <v>11</v>
      </c>
      <c r="B31" s="122" t="s">
        <v>11</v>
      </c>
      <c r="C31" s="123" t="s">
        <v>407</v>
      </c>
      <c r="D31" s="124" t="s">
        <v>402</v>
      </c>
      <c r="E31" s="127">
        <v>138</v>
      </c>
      <c r="F31" s="125">
        <v>57</v>
      </c>
      <c r="G31" s="129">
        <v>30</v>
      </c>
    </row>
    <row r="32" spans="1:7" ht="15">
      <c r="A32" s="121">
        <v>23</v>
      </c>
      <c r="B32" s="122" t="s">
        <v>11</v>
      </c>
      <c r="C32" s="123" t="s">
        <v>413</v>
      </c>
      <c r="D32" s="124" t="s">
        <v>402</v>
      </c>
      <c r="E32" s="128">
        <v>117</v>
      </c>
      <c r="F32" s="125">
        <v>49</v>
      </c>
      <c r="G32" s="129">
        <v>31</v>
      </c>
    </row>
    <row r="33" spans="1:7" ht="15">
      <c r="A33" s="121">
        <v>29</v>
      </c>
      <c r="B33" s="122" t="s">
        <v>15</v>
      </c>
      <c r="C33" s="123" t="s">
        <v>416</v>
      </c>
      <c r="D33" s="124" t="s">
        <v>400</v>
      </c>
      <c r="E33" s="128">
        <v>72</v>
      </c>
      <c r="F33" s="125">
        <v>40</v>
      </c>
      <c r="G33" s="129">
        <v>32</v>
      </c>
    </row>
    <row r="34" spans="1:7" ht="15">
      <c r="A34" s="121">
        <v>31</v>
      </c>
      <c r="B34" s="122" t="s">
        <v>15</v>
      </c>
      <c r="C34" s="123" t="s">
        <v>432</v>
      </c>
      <c r="D34" s="124" t="s">
        <v>402</v>
      </c>
      <c r="E34" s="133">
        <v>55</v>
      </c>
      <c r="F34" s="125">
        <v>31</v>
      </c>
      <c r="G34" s="129">
        <v>33</v>
      </c>
    </row>
    <row r="35" spans="1:7" ht="15">
      <c r="A35" s="121">
        <v>19</v>
      </c>
      <c r="B35" s="122" t="s">
        <v>11</v>
      </c>
      <c r="C35" s="123" t="s">
        <v>423</v>
      </c>
      <c r="D35" s="124" t="s">
        <v>392</v>
      </c>
      <c r="E35" s="127">
        <v>0.2</v>
      </c>
      <c r="F35" s="125">
        <v>23</v>
      </c>
      <c r="G35" s="129">
        <v>34</v>
      </c>
    </row>
    <row r="36" spans="1:7" ht="15">
      <c r="A36" s="121">
        <v>21</v>
      </c>
      <c r="B36" s="122" t="s">
        <v>11</v>
      </c>
      <c r="C36" s="123" t="s">
        <v>421</v>
      </c>
      <c r="D36" s="124" t="s">
        <v>402</v>
      </c>
      <c r="E36" s="127">
        <v>0.1</v>
      </c>
      <c r="F36" s="125">
        <v>15</v>
      </c>
      <c r="G36" s="129">
        <v>35</v>
      </c>
    </row>
    <row r="37" spans="1:7" ht="15">
      <c r="A37" s="121">
        <v>13</v>
      </c>
      <c r="B37" s="122" t="s">
        <v>11</v>
      </c>
      <c r="C37" s="123" t="s">
        <v>417</v>
      </c>
      <c r="D37" s="124" t="s">
        <v>395</v>
      </c>
      <c r="E37" s="127">
        <v>0</v>
      </c>
      <c r="F37" s="125">
        <v>8</v>
      </c>
      <c r="G37" s="129">
        <v>36</v>
      </c>
    </row>
  </sheetData>
  <sheetProtection/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G23" sqref="BG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13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361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2" t="s">
        <v>22</v>
      </c>
      <c r="Q4" s="103" t="s">
        <v>16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362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2" t="s">
        <v>38</v>
      </c>
      <c r="Q5" s="103" t="s">
        <v>42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363</v>
      </c>
      <c r="BD5" s="29">
        <v>428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10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75</v>
      </c>
      <c r="BC6" s="64" t="s">
        <v>364</v>
      </c>
      <c r="BD6" s="29">
        <v>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365</v>
      </c>
      <c r="BC7" s="64" t="s">
        <v>366</v>
      </c>
      <c r="BD7" s="29">
        <v>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31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83</v>
      </c>
      <c r="BC8" s="64" t="s">
        <v>84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18</v>
      </c>
      <c r="L9" s="102" t="s">
        <v>31</v>
      </c>
      <c r="M9" s="73"/>
      <c r="N9" s="102" t="s">
        <v>25</v>
      </c>
      <c r="O9" s="102" t="s">
        <v>38</v>
      </c>
      <c r="P9" s="102" t="s">
        <v>30</v>
      </c>
      <c r="Q9" s="103" t="s">
        <v>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367</v>
      </c>
      <c r="BC9" s="64" t="s">
        <v>250</v>
      </c>
      <c r="BD9" s="29">
        <v>55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15</v>
      </c>
      <c r="K10" s="102" t="s">
        <v>27</v>
      </c>
      <c r="L10" s="102" t="s">
        <v>16</v>
      </c>
      <c r="M10" s="102" t="s">
        <v>11</v>
      </c>
      <c r="N10" s="102" t="s">
        <v>8</v>
      </c>
      <c r="O10" s="102" t="s">
        <v>33</v>
      </c>
      <c r="P10" s="102" t="s">
        <v>16</v>
      </c>
      <c r="Q10" s="103" t="s">
        <v>29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249</v>
      </c>
      <c r="BC10" s="64" t="s">
        <v>160</v>
      </c>
      <c r="BD10" s="29">
        <v>8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2" t="s">
        <v>25</v>
      </c>
      <c r="M11" s="102" t="s">
        <v>38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284</v>
      </c>
      <c r="BC11" s="64" t="s">
        <v>133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170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368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10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1</v>
      </c>
      <c r="M69" s="11"/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K21" sqref="K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265</v>
      </c>
      <c r="BD3" s="26">
        <v>84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266</v>
      </c>
      <c r="BC4" s="64" t="s">
        <v>267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268</v>
      </c>
      <c r="BC5" s="64" t="s">
        <v>133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268</v>
      </c>
      <c r="BC6" s="64" t="s">
        <v>269</v>
      </c>
      <c r="BD6" s="29">
        <v>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69</v>
      </c>
      <c r="BC7" s="64" t="s">
        <v>270</v>
      </c>
      <c r="BD7" s="29">
        <v>344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71</v>
      </c>
      <c r="BC8" s="64" t="s">
        <v>127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271</v>
      </c>
      <c r="BC9" s="64" t="s">
        <v>272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11</v>
      </c>
      <c r="K10" s="102" t="s">
        <v>22</v>
      </c>
      <c r="L10" s="102" t="s">
        <v>16</v>
      </c>
      <c r="M10" s="102" t="s">
        <v>27</v>
      </c>
      <c r="N10" s="102" t="s">
        <v>31</v>
      </c>
      <c r="O10" s="102" t="s">
        <v>16</v>
      </c>
      <c r="P10" s="102" t="s">
        <v>30</v>
      </c>
      <c r="Q10" s="103" t="s">
        <v>23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273</v>
      </c>
      <c r="BC10" s="64" t="s">
        <v>274</v>
      </c>
      <c r="BD10" s="29">
        <v>23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2" t="s">
        <v>33</v>
      </c>
      <c r="P11" s="73"/>
      <c r="Q11" s="103" t="s">
        <v>42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204</v>
      </c>
      <c r="BC11" s="64" t="s">
        <v>277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2" t="s">
        <v>25</v>
      </c>
      <c r="P12" s="102" t="s">
        <v>38</v>
      </c>
      <c r="Q12" s="103" t="s">
        <v>10</v>
      </c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03" t="s">
        <v>8</v>
      </c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3" t="s">
        <v>31</v>
      </c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102" t="s">
        <v>18</v>
      </c>
      <c r="O15" s="102" t="s">
        <v>29</v>
      </c>
      <c r="P15" s="73"/>
      <c r="Q15" s="103" t="s">
        <v>13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102" t="s">
        <v>15</v>
      </c>
      <c r="O16" s="102" t="s">
        <v>38</v>
      </c>
      <c r="P16" s="102" t="s">
        <v>25</v>
      </c>
      <c r="Q16" s="103" t="s">
        <v>16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1" t="s">
        <v>8</v>
      </c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170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275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10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10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>
        <v>1</v>
      </c>
      <c r="Q72" s="12">
        <v>9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>
        <v>4</v>
      </c>
      <c r="P75" s="11"/>
      <c r="Q75" s="12">
        <v>2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2</v>
      </c>
      <c r="O76" s="11">
        <v>1</v>
      </c>
      <c r="P76" s="11">
        <v>1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N21" sqref="N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147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148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150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2" t="s">
        <v>13</v>
      </c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151</v>
      </c>
      <c r="BC6" s="64" t="s">
        <v>152</v>
      </c>
      <c r="BD6" s="29">
        <v>18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102" t="s">
        <v>11</v>
      </c>
      <c r="L7" s="102" t="s">
        <v>16</v>
      </c>
      <c r="M7" s="102" t="s">
        <v>22</v>
      </c>
      <c r="N7" s="102" t="s">
        <v>16</v>
      </c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153</v>
      </c>
      <c r="BC7" s="64" t="s">
        <v>154</v>
      </c>
      <c r="BD7" s="29">
        <v>22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2" t="s">
        <v>29</v>
      </c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155</v>
      </c>
      <c r="BC8" s="64" t="s">
        <v>156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2" t="s">
        <v>31</v>
      </c>
      <c r="O9" s="76"/>
      <c r="P9" s="102" t="s">
        <v>8</v>
      </c>
      <c r="Q9" s="103" t="s">
        <v>38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157</v>
      </c>
      <c r="BC9" s="64" t="s">
        <v>158</v>
      </c>
      <c r="BD9" s="29">
        <v>13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15</v>
      </c>
      <c r="K10" s="102" t="s">
        <v>30</v>
      </c>
      <c r="L10" s="102" t="s">
        <v>18</v>
      </c>
      <c r="M10" s="102" t="s">
        <v>25</v>
      </c>
      <c r="N10" s="102" t="s">
        <v>16</v>
      </c>
      <c r="O10" s="102" t="s">
        <v>33</v>
      </c>
      <c r="P10" s="102" t="s">
        <v>25</v>
      </c>
      <c r="Q10" s="80"/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159</v>
      </c>
      <c r="BC10" s="64" t="s">
        <v>160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2" t="s">
        <v>31</v>
      </c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64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161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 t="s">
        <v>163</v>
      </c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2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>
        <v>1</v>
      </c>
      <c r="M67" s="11">
        <v>10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4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9</v>
      </c>
      <c r="B1" s="100" t="s">
        <v>56</v>
      </c>
      <c r="C1" s="1"/>
      <c r="D1" s="1"/>
      <c r="E1" s="100" t="s">
        <v>444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22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135</v>
      </c>
      <c r="BC3" s="63" t="s">
        <v>260</v>
      </c>
      <c r="BD3" s="26">
        <v>80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204</v>
      </c>
      <c r="BC4" s="64" t="s">
        <v>80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30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261</v>
      </c>
      <c r="BC5" s="64" t="s">
        <v>262</v>
      </c>
      <c r="BD5" s="29">
        <v>75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10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57</v>
      </c>
      <c r="BC6" s="64" t="s">
        <v>194</v>
      </c>
      <c r="BD6" s="29">
        <v>437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38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135</v>
      </c>
      <c r="BC7" s="64" t="s">
        <v>263</v>
      </c>
      <c r="BD7" s="29">
        <v>12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102" t="s">
        <v>15</v>
      </c>
      <c r="L8" s="102" t="s">
        <v>38</v>
      </c>
      <c r="M8" s="102" t="s">
        <v>31</v>
      </c>
      <c r="N8" s="102" t="s">
        <v>11</v>
      </c>
      <c r="O8" s="102" t="s">
        <v>25</v>
      </c>
      <c r="P8" s="102" t="s">
        <v>16</v>
      </c>
      <c r="Q8" s="103" t="s">
        <v>42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249</v>
      </c>
      <c r="BC8" s="64" t="s">
        <v>111</v>
      </c>
      <c r="BD8" s="29">
        <v>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8</v>
      </c>
      <c r="L9" s="102" t="s">
        <v>31</v>
      </c>
      <c r="M9" s="73"/>
      <c r="N9" s="73"/>
      <c r="O9" s="76"/>
      <c r="P9" s="73"/>
      <c r="Q9" s="103" t="s">
        <v>38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102" t="s">
        <v>29</v>
      </c>
      <c r="G10" s="102" t="s">
        <v>18</v>
      </c>
      <c r="H10" s="102" t="s">
        <v>13</v>
      </c>
      <c r="I10" s="102" t="s">
        <v>16</v>
      </c>
      <c r="J10" s="102" t="s">
        <v>33</v>
      </c>
      <c r="K10" s="102" t="s">
        <v>25</v>
      </c>
      <c r="L10" s="102" t="s">
        <v>23</v>
      </c>
      <c r="M10" s="102" t="s">
        <v>16</v>
      </c>
      <c r="N10" s="76"/>
      <c r="O10" s="73"/>
      <c r="P10" s="73"/>
      <c r="Q10" s="103" t="s">
        <v>27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128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264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2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1</v>
      </c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>
        <v>4</v>
      </c>
      <c r="G70" s="11">
        <v>1</v>
      </c>
      <c r="H70" s="11">
        <v>2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>
        <v>9</v>
      </c>
      <c r="B1" s="100" t="s">
        <v>56</v>
      </c>
      <c r="C1" s="1"/>
      <c r="D1" s="1"/>
      <c r="E1" s="100" t="s">
        <v>445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135</v>
      </c>
      <c r="BC3" s="63" t="s">
        <v>369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89" t="s">
        <v>10</v>
      </c>
      <c r="Y4" s="94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89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89" t="s">
        <v>16</v>
      </c>
      <c r="V6" s="89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88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89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89" t="s">
        <v>31</v>
      </c>
      <c r="Z10" s="90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89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89" t="s">
        <v>15</v>
      </c>
      <c r="W12" s="94" t="s">
        <v>15</v>
      </c>
      <c r="X12" s="94" t="s">
        <v>15</v>
      </c>
      <c r="Y12" s="94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89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9" t="s">
        <v>38</v>
      </c>
      <c r="Y15" s="89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01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60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58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115" t="s">
        <v>22</v>
      </c>
      <c r="D3" s="113" t="s">
        <v>38</v>
      </c>
      <c r="E3" s="113" t="s">
        <v>31</v>
      </c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294</v>
      </c>
      <c r="BC3" s="63" t="s">
        <v>295</v>
      </c>
      <c r="BD3" s="26">
        <v>76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114" t="s">
        <v>8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296</v>
      </c>
      <c r="BC4" s="64" t="s">
        <v>183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114" t="s">
        <v>30</v>
      </c>
      <c r="D5" s="73"/>
      <c r="E5" s="72"/>
      <c r="F5" s="102" t="s">
        <v>11</v>
      </c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297</v>
      </c>
      <c r="BC5" s="64" t="s">
        <v>267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114" t="s">
        <v>10</v>
      </c>
      <c r="D6" s="102" t="s">
        <v>16</v>
      </c>
      <c r="E6" s="102" t="s">
        <v>25</v>
      </c>
      <c r="F6" s="102" t="s">
        <v>16</v>
      </c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298</v>
      </c>
      <c r="BC6" s="64" t="s">
        <v>144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114" t="s">
        <v>38</v>
      </c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299</v>
      </c>
      <c r="BC7" s="64" t="s">
        <v>300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114" t="s">
        <v>42</v>
      </c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301</v>
      </c>
      <c r="BC8" s="64" t="s">
        <v>194</v>
      </c>
      <c r="BD8" s="29">
        <v>437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114" t="s">
        <v>38</v>
      </c>
      <c r="D9" s="102" t="s">
        <v>13</v>
      </c>
      <c r="E9" s="102" t="s">
        <v>16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302</v>
      </c>
      <c r="BC9" s="64" t="s">
        <v>303</v>
      </c>
      <c r="BD9" s="29">
        <v>24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114" t="s">
        <v>27</v>
      </c>
      <c r="D10" s="73"/>
      <c r="E10" s="102" t="s">
        <v>33</v>
      </c>
      <c r="F10" s="102" t="s">
        <v>15</v>
      </c>
      <c r="G10" s="102" t="s">
        <v>23</v>
      </c>
      <c r="H10" s="102" t="s">
        <v>18</v>
      </c>
      <c r="I10" s="102" t="s">
        <v>31</v>
      </c>
      <c r="J10" s="102" t="s">
        <v>8</v>
      </c>
      <c r="K10" s="102" t="s">
        <v>29</v>
      </c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304</v>
      </c>
      <c r="BC10" s="64" t="s">
        <v>250</v>
      </c>
      <c r="BD10" s="29">
        <v>11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102" t="s">
        <v>25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304</v>
      </c>
      <c r="BC11" s="64" t="s">
        <v>305</v>
      </c>
      <c r="BD11" s="29">
        <v>12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306</v>
      </c>
      <c r="BC12" s="64" t="s">
        <v>109</v>
      </c>
      <c r="BD12" s="29">
        <v>2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181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307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/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>
        <v>10</v>
      </c>
      <c r="D63" s="8">
        <v>1</v>
      </c>
      <c r="E63" s="8">
        <v>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>
        <v>1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>
        <v>1</v>
      </c>
      <c r="E66" s="11">
        <v>1</v>
      </c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2</v>
      </c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>
        <v>2</v>
      </c>
      <c r="G70" s="11">
        <v>1</v>
      </c>
      <c r="H70" s="11">
        <v>1</v>
      </c>
      <c r="I70" s="11">
        <v>1</v>
      </c>
      <c r="J70" s="11">
        <v>1</v>
      </c>
      <c r="K70" s="11">
        <v>4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7" sqref="BC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10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232</v>
      </c>
      <c r="BD3" s="26">
        <v>74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233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75</v>
      </c>
      <c r="BC5" s="64" t="s">
        <v>234</v>
      </c>
      <c r="BD5" s="29">
        <v>43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42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57</v>
      </c>
      <c r="BC6" s="64" t="s">
        <v>235</v>
      </c>
      <c r="BD6" s="29">
        <v>410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13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227</v>
      </c>
      <c r="BC7" s="64" t="s">
        <v>237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16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238</v>
      </c>
      <c r="BC8" s="64" t="s">
        <v>239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2" t="s">
        <v>22</v>
      </c>
      <c r="P9" s="102" t="s">
        <v>8</v>
      </c>
      <c r="Q9" s="103" t="s">
        <v>27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15</v>
      </c>
      <c r="K10" s="102" t="s">
        <v>18</v>
      </c>
      <c r="L10" s="102" t="s">
        <v>29</v>
      </c>
      <c r="M10" s="102" t="s">
        <v>16</v>
      </c>
      <c r="N10" s="102" t="s">
        <v>31</v>
      </c>
      <c r="O10" s="102" t="s">
        <v>23</v>
      </c>
      <c r="P10" s="102" t="s">
        <v>25</v>
      </c>
      <c r="Q10" s="103" t="s">
        <v>16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128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2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10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4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15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65</v>
      </c>
      <c r="BC3" s="63" t="s">
        <v>240</v>
      </c>
      <c r="BD3" s="26">
        <v>84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241</v>
      </c>
      <c r="BC4" s="64" t="s">
        <v>242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2" t="s">
        <v>31</v>
      </c>
      <c r="Q5" s="103" t="s">
        <v>18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243</v>
      </c>
      <c r="BC5" s="64" t="s">
        <v>244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10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243</v>
      </c>
      <c r="BC6" s="64" t="s">
        <v>245</v>
      </c>
      <c r="BD6" s="29">
        <v>5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102" t="s">
        <v>25</v>
      </c>
      <c r="P7" s="73"/>
      <c r="Q7" s="103" t="s">
        <v>27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243</v>
      </c>
      <c r="BC7" s="64" t="s">
        <v>246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2" t="s">
        <v>25</v>
      </c>
      <c r="O8" s="102" t="s">
        <v>23</v>
      </c>
      <c r="P8" s="102" t="s">
        <v>31</v>
      </c>
      <c r="Q8" s="103" t="s">
        <v>16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57</v>
      </c>
      <c r="BC8" s="64" t="s">
        <v>122</v>
      </c>
      <c r="BD8" s="29">
        <v>311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22</v>
      </c>
      <c r="L9" s="102" t="s">
        <v>38</v>
      </c>
      <c r="M9" s="73"/>
      <c r="N9" s="102" t="s">
        <v>38</v>
      </c>
      <c r="O9" s="76"/>
      <c r="P9" s="73"/>
      <c r="Q9" s="103" t="s">
        <v>29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142</v>
      </c>
      <c r="BC9" s="64" t="s">
        <v>107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2" t="s">
        <v>11</v>
      </c>
      <c r="J10" s="102" t="s">
        <v>8</v>
      </c>
      <c r="K10" s="102" t="s">
        <v>38</v>
      </c>
      <c r="L10" s="102" t="s">
        <v>42</v>
      </c>
      <c r="M10" s="102" t="s">
        <v>8</v>
      </c>
      <c r="N10" s="102" t="s">
        <v>33</v>
      </c>
      <c r="O10" s="102" t="s">
        <v>16</v>
      </c>
      <c r="P10" s="73"/>
      <c r="Q10" s="103" t="s">
        <v>16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247</v>
      </c>
      <c r="BC10" s="64" t="s">
        <v>244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2" t="s">
        <v>13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62</v>
      </c>
      <c r="BC11" s="64" t="s">
        <v>248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249</v>
      </c>
      <c r="BC12" s="64" t="s">
        <v>250</v>
      </c>
      <c r="BD12" s="29">
        <v>53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181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10</v>
      </c>
      <c r="L69" s="11">
        <v>1</v>
      </c>
      <c r="M69" s="11"/>
      <c r="N69" s="11">
        <v>1</v>
      </c>
      <c r="O69" s="11"/>
      <c r="P69" s="11"/>
      <c r="Q69" s="12">
        <v>4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10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2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23" sqref="BC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8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135</v>
      </c>
      <c r="BC3" s="63" t="s">
        <v>136</v>
      </c>
      <c r="BD3" s="26">
        <v>102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10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63</v>
      </c>
      <c r="BC4" s="64" t="s">
        <v>137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2" t="s">
        <v>25</v>
      </c>
      <c r="Q5" s="103" t="s">
        <v>38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138</v>
      </c>
      <c r="BC5" s="64" t="s">
        <v>139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42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57</v>
      </c>
      <c r="BC6" s="64" t="s">
        <v>140</v>
      </c>
      <c r="BD6" s="29">
        <v>392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2" t="s">
        <v>31</v>
      </c>
      <c r="Q7" s="103" t="s">
        <v>8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141</v>
      </c>
      <c r="BC7" s="64" t="s">
        <v>84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2" t="s">
        <v>13</v>
      </c>
      <c r="N8" s="73"/>
      <c r="O8" s="73"/>
      <c r="P8" s="74"/>
      <c r="Q8" s="103" t="s">
        <v>33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142</v>
      </c>
      <c r="BC8" s="64" t="s">
        <v>133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102" t="s">
        <v>11</v>
      </c>
      <c r="J9" s="73"/>
      <c r="K9" s="76"/>
      <c r="L9" s="102" t="s">
        <v>15</v>
      </c>
      <c r="M9" s="102" t="s">
        <v>16</v>
      </c>
      <c r="N9" s="102" t="s">
        <v>30</v>
      </c>
      <c r="O9" s="102" t="s">
        <v>16</v>
      </c>
      <c r="P9" s="102" t="s">
        <v>31</v>
      </c>
      <c r="Q9" s="103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143</v>
      </c>
      <c r="BC9" s="64" t="s">
        <v>144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102" t="s">
        <v>22</v>
      </c>
      <c r="G10" s="102" t="s">
        <v>18</v>
      </c>
      <c r="H10" s="102" t="s">
        <v>25</v>
      </c>
      <c r="I10" s="102" t="s">
        <v>38</v>
      </c>
      <c r="J10" s="102" t="s">
        <v>27</v>
      </c>
      <c r="K10" s="102" t="s">
        <v>38</v>
      </c>
      <c r="L10" s="102" t="s">
        <v>23</v>
      </c>
      <c r="M10" s="73"/>
      <c r="N10" s="76"/>
      <c r="O10" s="73"/>
      <c r="P10" s="73"/>
      <c r="Q10" s="103" t="s">
        <v>29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93</v>
      </c>
      <c r="BC10" s="64" t="s">
        <v>145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64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146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2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/>
      <c r="K69" s="11"/>
      <c r="L69" s="11">
        <v>2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65</v>
      </c>
      <c r="BC3" s="63" t="s">
        <v>95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89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89" t="s">
        <v>16</v>
      </c>
      <c r="V6" s="89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88" t="s">
        <v>22</v>
      </c>
      <c r="U8" s="89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89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89" t="s">
        <v>29</v>
      </c>
      <c r="W10" s="94" t="s">
        <v>29</v>
      </c>
      <c r="X10" s="94" t="s">
        <v>29</v>
      </c>
      <c r="Y10" s="89" t="s">
        <v>31</v>
      </c>
      <c r="Z10" s="90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89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89" t="s">
        <v>15</v>
      </c>
      <c r="W12" s="94" t="s">
        <v>15</v>
      </c>
      <c r="X12" s="94" t="s">
        <v>15</v>
      </c>
      <c r="Y12" s="94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89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9" t="s">
        <v>38</v>
      </c>
      <c r="Y15" s="89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60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58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433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113" t="s">
        <v>13</v>
      </c>
      <c r="P3" s="113" t="s">
        <v>38</v>
      </c>
      <c r="Q3" s="104" t="s">
        <v>22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189</v>
      </c>
      <c r="BC3" s="63" t="s">
        <v>190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102" t="s">
        <v>15</v>
      </c>
      <c r="K4" s="102" t="s">
        <v>18</v>
      </c>
      <c r="L4" s="102" t="s">
        <v>29</v>
      </c>
      <c r="M4" s="102" t="s">
        <v>16</v>
      </c>
      <c r="N4" s="102" t="s">
        <v>31</v>
      </c>
      <c r="O4" s="102" t="s">
        <v>23</v>
      </c>
      <c r="P4" s="102" t="s">
        <v>25</v>
      </c>
      <c r="Q4" s="103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191</v>
      </c>
      <c r="BC4" s="64" t="s">
        <v>192</v>
      </c>
      <c r="BD4" s="29">
        <v>90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102" t="s">
        <v>11</v>
      </c>
      <c r="J5" s="102" t="s">
        <v>16</v>
      </c>
      <c r="K5" s="76"/>
      <c r="L5" s="73"/>
      <c r="M5" s="73"/>
      <c r="N5" s="73"/>
      <c r="O5" s="72"/>
      <c r="P5" s="73"/>
      <c r="Q5" s="103" t="s">
        <v>30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193</v>
      </c>
      <c r="BC5" s="64" t="s">
        <v>173</v>
      </c>
      <c r="BD5" s="29">
        <v>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102" t="s">
        <v>31</v>
      </c>
      <c r="K6" s="73"/>
      <c r="L6" s="73"/>
      <c r="M6" s="73"/>
      <c r="N6" s="72"/>
      <c r="O6" s="73"/>
      <c r="P6" s="73"/>
      <c r="Q6" s="103" t="s">
        <v>10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57</v>
      </c>
      <c r="BC6" s="64" t="s">
        <v>194</v>
      </c>
      <c r="BD6" s="29">
        <v>476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2" t="s">
        <v>33</v>
      </c>
      <c r="K7" s="73"/>
      <c r="L7" s="73"/>
      <c r="M7" s="72"/>
      <c r="N7" s="73"/>
      <c r="O7" s="73"/>
      <c r="P7" s="73"/>
      <c r="Q7" s="103" t="s">
        <v>38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195</v>
      </c>
      <c r="BC7" s="64" t="s">
        <v>109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2" t="s">
        <v>16</v>
      </c>
      <c r="K8" s="73"/>
      <c r="L8" s="74"/>
      <c r="M8" s="73"/>
      <c r="N8" s="73"/>
      <c r="O8" s="73"/>
      <c r="P8" s="74"/>
      <c r="Q8" s="103" t="s">
        <v>42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2" t="s">
        <v>25</v>
      </c>
      <c r="K9" s="76"/>
      <c r="L9" s="73"/>
      <c r="M9" s="73"/>
      <c r="N9" s="73"/>
      <c r="O9" s="76"/>
      <c r="P9" s="73"/>
      <c r="Q9" s="103" t="s">
        <v>38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8</v>
      </c>
      <c r="K10" s="73"/>
      <c r="L10" s="73"/>
      <c r="M10" s="73"/>
      <c r="N10" s="76"/>
      <c r="O10" s="73"/>
      <c r="P10" s="73"/>
      <c r="Q10" s="103" t="s">
        <v>27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196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/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/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2</v>
      </c>
      <c r="P63" s="8">
        <v>1</v>
      </c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2</v>
      </c>
      <c r="K64" s="11">
        <v>1</v>
      </c>
      <c r="L64" s="11">
        <v>4</v>
      </c>
      <c r="M64" s="11">
        <v>1</v>
      </c>
      <c r="N64" s="11">
        <v>1</v>
      </c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>
        <v>1</v>
      </c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13" sqref="BC1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10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65</v>
      </c>
      <c r="BC3" s="63" t="s">
        <v>311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2" t="s">
        <v>31</v>
      </c>
      <c r="Q4" s="103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312</v>
      </c>
      <c r="BD4" s="29">
        <v>43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42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313</v>
      </c>
      <c r="BD5" s="29">
        <v>284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8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70</v>
      </c>
      <c r="BC6" s="64" t="s">
        <v>314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25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227</v>
      </c>
      <c r="BC7" s="64" t="s">
        <v>171</v>
      </c>
      <c r="BD7" s="29">
        <v>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16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204</v>
      </c>
      <c r="BC8" s="64" t="s">
        <v>315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11</v>
      </c>
      <c r="L9" s="73"/>
      <c r="M9" s="102" t="s">
        <v>29</v>
      </c>
      <c r="N9" s="73"/>
      <c r="O9" s="102" t="s">
        <v>22</v>
      </c>
      <c r="P9" s="102" t="s">
        <v>16</v>
      </c>
      <c r="Q9" s="103" t="s">
        <v>27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126</v>
      </c>
      <c r="BC9" s="64" t="s">
        <v>316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2" t="s">
        <v>15</v>
      </c>
      <c r="J10" s="102" t="s">
        <v>30</v>
      </c>
      <c r="K10" s="102" t="s">
        <v>18</v>
      </c>
      <c r="L10" s="102" t="s">
        <v>13</v>
      </c>
      <c r="M10" s="102" t="s">
        <v>38</v>
      </c>
      <c r="N10" s="102" t="s">
        <v>33</v>
      </c>
      <c r="O10" s="102" t="s">
        <v>23</v>
      </c>
      <c r="P10" s="73"/>
      <c r="Q10" s="103" t="s">
        <v>16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257</v>
      </c>
      <c r="BC10" s="64" t="s">
        <v>145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2" t="s">
        <v>25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292</v>
      </c>
      <c r="BC11" s="64" t="s">
        <v>317</v>
      </c>
      <c r="BD11" s="29">
        <v>0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170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383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4</v>
      </c>
      <c r="N69" s="11"/>
      <c r="O69" s="11">
        <v>10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F21" sqref="F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360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89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89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89" t="s">
        <v>16</v>
      </c>
      <c r="V6" s="89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88" t="s">
        <v>22</v>
      </c>
      <c r="U8" s="89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89" t="s">
        <v>29</v>
      </c>
      <c r="W10" s="94" t="s">
        <v>29</v>
      </c>
      <c r="X10" s="94" t="s">
        <v>29</v>
      </c>
      <c r="Y10" s="89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89" t="s">
        <v>25</v>
      </c>
      <c r="Y14" s="89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9" t="s">
        <v>38</v>
      </c>
      <c r="Y15" s="89" t="s">
        <v>38</v>
      </c>
      <c r="Z15" s="90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01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60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58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U21" sqref="U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10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370</v>
      </c>
      <c r="BD3" s="26">
        <v>14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16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365</v>
      </c>
      <c r="BC4" s="64" t="s">
        <v>371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42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365</v>
      </c>
      <c r="BC5" s="64" t="s">
        <v>372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29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57</v>
      </c>
      <c r="BC6" s="64" t="s">
        <v>373</v>
      </c>
      <c r="BD6" s="29">
        <v>338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62</v>
      </c>
      <c r="BC7" s="64" t="s">
        <v>374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102" t="s">
        <v>13</v>
      </c>
      <c r="P8" s="74"/>
      <c r="Q8" s="103" t="s">
        <v>25</v>
      </c>
      <c r="R8" s="39"/>
      <c r="S8" s="2"/>
      <c r="T8" s="88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62</v>
      </c>
      <c r="BC8" s="64" t="s">
        <v>375</v>
      </c>
      <c r="BD8" s="29">
        <v>6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31</v>
      </c>
      <c r="L9" s="73"/>
      <c r="M9" s="73"/>
      <c r="N9" s="102" t="s">
        <v>31</v>
      </c>
      <c r="O9" s="102" t="s">
        <v>18</v>
      </c>
      <c r="P9" s="102" t="s">
        <v>30</v>
      </c>
      <c r="Q9" s="103" t="s">
        <v>23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198</v>
      </c>
      <c r="BC9" s="64" t="s">
        <v>231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27</v>
      </c>
      <c r="K10" s="102" t="s">
        <v>38</v>
      </c>
      <c r="L10" s="102" t="s">
        <v>15</v>
      </c>
      <c r="M10" s="102" t="s">
        <v>25</v>
      </c>
      <c r="N10" s="102" t="s">
        <v>16</v>
      </c>
      <c r="O10" s="73"/>
      <c r="P10" s="73"/>
      <c r="Q10" s="103" t="s">
        <v>11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159</v>
      </c>
      <c r="BC10" s="64" t="s">
        <v>308</v>
      </c>
      <c r="BD10" s="29">
        <v>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2" t="s">
        <v>8</v>
      </c>
      <c r="K11" s="76"/>
      <c r="L11" s="102" t="s">
        <v>38</v>
      </c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204</v>
      </c>
      <c r="BC11" s="64" t="s">
        <v>177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2" t="s">
        <v>33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2" t="s">
        <v>8</v>
      </c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2" t="s">
        <v>38</v>
      </c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170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376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4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2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2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12" sqref="BC1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 t="s">
        <v>377</v>
      </c>
      <c r="B1" s="100" t="s">
        <v>56</v>
      </c>
      <c r="C1" s="1"/>
      <c r="D1" s="1"/>
      <c r="E1" s="100" t="s">
        <v>454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65</v>
      </c>
      <c r="BC3" s="63" t="s">
        <v>223</v>
      </c>
      <c r="BD3" s="26">
        <v>86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123</v>
      </c>
      <c r="BC4" s="64" t="s">
        <v>224</v>
      </c>
      <c r="BD4" s="29">
        <v>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75</v>
      </c>
      <c r="BC5" s="64" t="s">
        <v>224</v>
      </c>
      <c r="BD5" s="29">
        <v>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57</v>
      </c>
      <c r="BC6" s="64" t="s">
        <v>225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93</v>
      </c>
      <c r="BC7" s="64" t="s">
        <v>226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227</v>
      </c>
      <c r="BC8" s="64" t="s">
        <v>228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2" t="s">
        <v>30</v>
      </c>
      <c r="N9" s="73"/>
      <c r="O9" s="102" t="s">
        <v>27</v>
      </c>
      <c r="P9" s="102" t="s">
        <v>38</v>
      </c>
      <c r="Q9" s="103" t="s">
        <v>25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229</v>
      </c>
      <c r="BC9" s="64" t="s">
        <v>109</v>
      </c>
      <c r="BD9" s="29">
        <v>17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2" t="s">
        <v>13</v>
      </c>
      <c r="J10" s="102" t="s">
        <v>38</v>
      </c>
      <c r="K10" s="102" t="s">
        <v>22</v>
      </c>
      <c r="L10" s="102" t="s">
        <v>31</v>
      </c>
      <c r="M10" s="102" t="s">
        <v>16</v>
      </c>
      <c r="N10" s="102" t="s">
        <v>8</v>
      </c>
      <c r="O10" s="102" t="s">
        <v>38</v>
      </c>
      <c r="P10" s="73"/>
      <c r="Q10" s="80"/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230</v>
      </c>
      <c r="BC10" s="64" t="s">
        <v>378</v>
      </c>
      <c r="BD10" s="29">
        <v>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2" t="s">
        <v>31</v>
      </c>
      <c r="N11" s="73"/>
      <c r="O11" s="102" t="s">
        <v>25</v>
      </c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64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142" t="s">
        <v>379</v>
      </c>
      <c r="Q18" s="144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10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6">
    <mergeCell ref="T2:Z2"/>
    <mergeCell ref="BA2:BD2"/>
    <mergeCell ref="BG2:BJ2"/>
    <mergeCell ref="V17:W17"/>
    <mergeCell ref="E18:F18"/>
    <mergeCell ref="P18:Q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O14" sqref="O1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10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182</v>
      </c>
      <c r="BD3" s="26">
        <v>90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183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18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89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184</v>
      </c>
      <c r="BD5" s="29">
        <v>344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31</v>
      </c>
      <c r="R6" s="39"/>
      <c r="S6" s="2"/>
      <c r="T6" s="93" t="s">
        <v>13</v>
      </c>
      <c r="U6" s="89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93</v>
      </c>
      <c r="BC6" s="64" t="s">
        <v>99</v>
      </c>
      <c r="BD6" s="29">
        <v>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2" t="s">
        <v>38</v>
      </c>
      <c r="Q7" s="103" t="s">
        <v>42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186</v>
      </c>
      <c r="BC7" s="64" t="s">
        <v>187</v>
      </c>
      <c r="BD7" s="29">
        <v>10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2" t="s">
        <v>15</v>
      </c>
      <c r="K8" s="73"/>
      <c r="L8" s="74"/>
      <c r="M8" s="73"/>
      <c r="N8" s="73"/>
      <c r="O8" s="73"/>
      <c r="P8" s="74"/>
      <c r="Q8" s="103" t="s">
        <v>8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2" t="s">
        <v>38</v>
      </c>
      <c r="K9" s="76"/>
      <c r="L9" s="73"/>
      <c r="M9" s="73"/>
      <c r="N9" s="73"/>
      <c r="O9" s="76"/>
      <c r="P9" s="102" t="s">
        <v>33</v>
      </c>
      <c r="Q9" s="103" t="s">
        <v>25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29</v>
      </c>
      <c r="K10" s="102" t="s">
        <v>8</v>
      </c>
      <c r="L10" s="102" t="s">
        <v>11</v>
      </c>
      <c r="M10" s="102" t="s">
        <v>22</v>
      </c>
      <c r="N10" s="102" t="s">
        <v>16</v>
      </c>
      <c r="O10" s="102" t="s">
        <v>25</v>
      </c>
      <c r="P10" s="102" t="s">
        <v>16</v>
      </c>
      <c r="Q10" s="103" t="s">
        <v>23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2" t="s">
        <v>31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2" t="s">
        <v>38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2" t="s">
        <v>27</v>
      </c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120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2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4</v>
      </c>
      <c r="K70" s="11">
        <v>1</v>
      </c>
      <c r="L70" s="11">
        <v>1</v>
      </c>
      <c r="M70" s="11">
        <v>10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109</v>
      </c>
      <c r="BD3" s="26">
        <v>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72</v>
      </c>
      <c r="BC4" s="64" t="s">
        <v>73</v>
      </c>
      <c r="BD4" s="29">
        <v>42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110</v>
      </c>
      <c r="BC5" s="64" t="s">
        <v>111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112</v>
      </c>
      <c r="BC6" s="64" t="s">
        <v>113</v>
      </c>
      <c r="BD6" s="29">
        <v>69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69</v>
      </c>
      <c r="BC7" s="64" t="s">
        <v>114</v>
      </c>
      <c r="BD7" s="29">
        <v>365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115</v>
      </c>
      <c r="BC8" s="64" t="s">
        <v>116</v>
      </c>
      <c r="BD8" s="29">
        <v>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117</v>
      </c>
      <c r="BC9" s="64" t="s">
        <v>68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11</v>
      </c>
      <c r="K10" s="102" t="s">
        <v>16</v>
      </c>
      <c r="L10" s="73"/>
      <c r="M10" s="73"/>
      <c r="N10" s="76"/>
      <c r="O10" s="73"/>
      <c r="P10" s="73"/>
      <c r="Q10" s="103" t="s">
        <v>10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118</v>
      </c>
      <c r="BC10" s="64" t="s">
        <v>67</v>
      </c>
      <c r="BD10" s="29">
        <v>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2" t="s">
        <v>22</v>
      </c>
      <c r="L11" s="102" t="s">
        <v>8</v>
      </c>
      <c r="M11" s="73"/>
      <c r="N11" s="73"/>
      <c r="O11" s="76"/>
      <c r="P11" s="73"/>
      <c r="Q11" s="103" t="s">
        <v>18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2" t="s">
        <v>31</v>
      </c>
      <c r="M12" s="73"/>
      <c r="N12" s="73"/>
      <c r="O12" s="102" t="s">
        <v>31</v>
      </c>
      <c r="P12" s="74"/>
      <c r="Q12" s="103" t="s">
        <v>25</v>
      </c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102" t="s">
        <v>15</v>
      </c>
      <c r="L13" s="102" t="s">
        <v>8</v>
      </c>
      <c r="M13" s="102" t="s">
        <v>33</v>
      </c>
      <c r="N13" s="102" t="s">
        <v>25</v>
      </c>
      <c r="O13" s="102" t="s">
        <v>16</v>
      </c>
      <c r="P13" s="102" t="s">
        <v>27</v>
      </c>
      <c r="Q13" s="103" t="s">
        <v>16</v>
      </c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03" t="s">
        <v>42</v>
      </c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102" t="s">
        <v>29</v>
      </c>
      <c r="Q15" s="103" t="s">
        <v>38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9" t="s">
        <v>38</v>
      </c>
      <c r="Y15" s="89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03" t="s">
        <v>30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105" t="s">
        <v>13</v>
      </c>
      <c r="Q17" s="111" t="s">
        <v>23</v>
      </c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64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78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/>
      <c r="M70" s="11"/>
      <c r="N70" s="11"/>
      <c r="O70" s="11"/>
      <c r="P70" s="11"/>
      <c r="Q70" s="12">
        <v>9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10</v>
      </c>
      <c r="L71" s="11">
        <v>1</v>
      </c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>
        <v>1</v>
      </c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2</v>
      </c>
      <c r="L73" s="11">
        <v>1</v>
      </c>
      <c r="M73" s="11">
        <v>1</v>
      </c>
      <c r="N73" s="11">
        <v>1</v>
      </c>
      <c r="O73" s="11">
        <v>1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v>4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>
        <v>2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42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65</v>
      </c>
      <c r="BC3" s="63" t="s">
        <v>74</v>
      </c>
      <c r="BD3" s="26">
        <v>104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76</v>
      </c>
      <c r="BD4" s="29">
        <v>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29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77</v>
      </c>
      <c r="BD5" s="29">
        <v>383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2" t="s">
        <v>8</v>
      </c>
      <c r="Q6" s="103" t="s">
        <v>10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79</v>
      </c>
      <c r="BC6" s="64" t="s">
        <v>80</v>
      </c>
      <c r="BD6" s="29">
        <v>14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2" t="s">
        <v>25</v>
      </c>
      <c r="Q7" s="103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70</v>
      </c>
      <c r="BC7" s="64" t="s">
        <v>81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25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63</v>
      </c>
      <c r="BC8" s="64" t="s">
        <v>82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2" t="s">
        <v>13</v>
      </c>
      <c r="M9" s="73"/>
      <c r="N9" s="73"/>
      <c r="O9" s="102" t="s">
        <v>31</v>
      </c>
      <c r="P9" s="102" t="s">
        <v>18</v>
      </c>
      <c r="Q9" s="103" t="s">
        <v>38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83</v>
      </c>
      <c r="BC9" s="64" t="s">
        <v>84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2" t="s">
        <v>15</v>
      </c>
      <c r="J10" s="102" t="s">
        <v>16</v>
      </c>
      <c r="K10" s="102" t="s">
        <v>30</v>
      </c>
      <c r="L10" s="102" t="s">
        <v>16</v>
      </c>
      <c r="M10" s="102" t="s">
        <v>11</v>
      </c>
      <c r="N10" s="102" t="s">
        <v>22</v>
      </c>
      <c r="O10" s="102" t="s">
        <v>23</v>
      </c>
      <c r="P10" s="73"/>
      <c r="Q10" s="103" t="s">
        <v>27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62</v>
      </c>
      <c r="BC10" s="64" t="s">
        <v>85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2" t="s">
        <v>38</v>
      </c>
      <c r="K11" s="76"/>
      <c r="L11" s="102" t="s">
        <v>33</v>
      </c>
      <c r="M11" s="102" t="s">
        <v>38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64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86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4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2</v>
      </c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12" sqref="BC1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10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286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287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2" t="s">
        <v>29</v>
      </c>
      <c r="Q5" s="103" t="s">
        <v>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235</v>
      </c>
      <c r="BD5" s="29">
        <v>398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2" t="s">
        <v>38</v>
      </c>
      <c r="Q6" s="103" t="s">
        <v>42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288</v>
      </c>
      <c r="BC6" s="64" t="s">
        <v>289</v>
      </c>
      <c r="BD6" s="29">
        <v>12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13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290</v>
      </c>
      <c r="BC7" s="64" t="s">
        <v>291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16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292</v>
      </c>
      <c r="BC8" s="64" t="s">
        <v>116</v>
      </c>
      <c r="BD8" s="29">
        <v>21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2" t="s">
        <v>16</v>
      </c>
      <c r="Q9" s="103" t="s">
        <v>27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33</v>
      </c>
      <c r="K10" s="102" t="s">
        <v>11</v>
      </c>
      <c r="L10" s="102" t="s">
        <v>18</v>
      </c>
      <c r="M10" s="102" t="s">
        <v>31</v>
      </c>
      <c r="N10" s="102" t="s">
        <v>25</v>
      </c>
      <c r="O10" s="102" t="s">
        <v>8</v>
      </c>
      <c r="P10" s="102" t="s">
        <v>25</v>
      </c>
      <c r="Q10" s="103" t="s">
        <v>16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89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102" t="s">
        <v>15</v>
      </c>
      <c r="J11" s="102" t="s">
        <v>38</v>
      </c>
      <c r="K11" s="102" t="s">
        <v>23</v>
      </c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9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128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293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4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2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2</v>
      </c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459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42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126</v>
      </c>
      <c r="BC3" s="63" t="s">
        <v>320</v>
      </c>
      <c r="BD3" s="26">
        <v>24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321</v>
      </c>
      <c r="BC4" s="64" t="s">
        <v>322</v>
      </c>
      <c r="BD4" s="29">
        <v>8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29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323</v>
      </c>
      <c r="BC5" s="64" t="s">
        <v>324</v>
      </c>
      <c r="BD5" s="29">
        <v>27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10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57</v>
      </c>
      <c r="BC6" s="64" t="s">
        <v>325</v>
      </c>
      <c r="BD6" s="29">
        <v>161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326</v>
      </c>
      <c r="BC7" s="64" t="s">
        <v>177</v>
      </c>
      <c r="BD7" s="29">
        <v>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33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327</v>
      </c>
      <c r="BC8" s="64" t="s">
        <v>68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2" t="s">
        <v>22</v>
      </c>
      <c r="K9" s="76"/>
      <c r="L9" s="73"/>
      <c r="M9" s="73"/>
      <c r="N9" s="73"/>
      <c r="O9" s="76"/>
      <c r="P9" s="73"/>
      <c r="Q9" s="103" t="s">
        <v>25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266</v>
      </c>
      <c r="BC9" s="64" t="s">
        <v>177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18</v>
      </c>
      <c r="K10" s="73"/>
      <c r="L10" s="102" t="s">
        <v>15</v>
      </c>
      <c r="M10" s="102" t="s">
        <v>30</v>
      </c>
      <c r="N10" s="102" t="s">
        <v>38</v>
      </c>
      <c r="O10" s="102" t="s">
        <v>31</v>
      </c>
      <c r="P10" s="102" t="s">
        <v>11</v>
      </c>
      <c r="Q10" s="103" t="s">
        <v>23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102" t="s">
        <v>13</v>
      </c>
      <c r="I11" s="102" t="s">
        <v>16</v>
      </c>
      <c r="J11" s="102" t="s">
        <v>27</v>
      </c>
      <c r="K11" s="102" t="s">
        <v>25</v>
      </c>
      <c r="L11" s="102" t="s">
        <v>8</v>
      </c>
      <c r="M11" s="73"/>
      <c r="N11" s="73"/>
      <c r="O11" s="102" t="s">
        <v>38</v>
      </c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102" t="s">
        <v>31</v>
      </c>
      <c r="H12" s="102" t="s">
        <v>38</v>
      </c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102" t="s">
        <v>16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131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328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4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10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>
        <v>2</v>
      </c>
      <c r="I71" s="11">
        <v>1</v>
      </c>
      <c r="J71" s="11">
        <v>1</v>
      </c>
      <c r="K71" s="11">
        <v>1</v>
      </c>
      <c r="L71" s="11">
        <v>1</v>
      </c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7" sqref="BC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88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66</v>
      </c>
      <c r="BD4" s="29">
        <v>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90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91</v>
      </c>
      <c r="BC6" s="64" t="s">
        <v>92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93</v>
      </c>
      <c r="BC7" s="64" t="s">
        <v>94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0" t="s">
        <v>22</v>
      </c>
      <c r="U8" s="89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2" t="s">
        <v>13</v>
      </c>
      <c r="Q9" s="103" t="s">
        <v>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30</v>
      </c>
      <c r="K10" s="102" t="s">
        <v>16</v>
      </c>
      <c r="L10" s="102" t="s">
        <v>31</v>
      </c>
      <c r="M10" s="102" t="s">
        <v>38</v>
      </c>
      <c r="N10" s="102" t="s">
        <v>31</v>
      </c>
      <c r="O10" s="102" t="s">
        <v>25</v>
      </c>
      <c r="P10" s="102" t="s">
        <v>8</v>
      </c>
      <c r="Q10" s="80"/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89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5" zoomScaleNormal="85" zoomScalePageLayoutView="0" workbookViewId="0" topLeftCell="A1">
      <selection activeCell="BD20" sqref="BD20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46" t="s">
        <v>434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62</v>
      </c>
      <c r="BC3" s="63" t="s">
        <v>103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97</v>
      </c>
      <c r="BC4" s="64" t="s">
        <v>104</v>
      </c>
      <c r="BD4" s="29">
        <v>122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71</v>
      </c>
      <c r="BC5" s="64" t="s">
        <v>99</v>
      </c>
      <c r="BD5" s="29">
        <v>26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69</v>
      </c>
      <c r="BC6" s="64" t="s">
        <v>105</v>
      </c>
      <c r="BD6" s="29">
        <v>479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106</v>
      </c>
      <c r="BC7" s="64" t="s">
        <v>107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13</v>
      </c>
      <c r="K10" s="73"/>
      <c r="L10" s="73"/>
      <c r="M10" s="73"/>
      <c r="N10" s="76"/>
      <c r="O10" s="73"/>
      <c r="P10" s="73"/>
      <c r="Q10" s="103" t="s">
        <v>10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2" t="s">
        <v>16</v>
      </c>
      <c r="K11" s="76"/>
      <c r="L11" s="73"/>
      <c r="M11" s="73"/>
      <c r="N11" s="73"/>
      <c r="O11" s="76"/>
      <c r="P11" s="73"/>
      <c r="Q11" s="103" t="s">
        <v>27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2" t="s">
        <v>15</v>
      </c>
      <c r="K12" s="73"/>
      <c r="L12" s="74"/>
      <c r="M12" s="73"/>
      <c r="N12" s="73"/>
      <c r="O12" s="73"/>
      <c r="P12" s="102" t="s">
        <v>31</v>
      </c>
      <c r="Q12" s="103" t="s">
        <v>18</v>
      </c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2" t="s">
        <v>38</v>
      </c>
      <c r="K13" s="73"/>
      <c r="L13" s="73"/>
      <c r="M13" s="72"/>
      <c r="N13" s="73"/>
      <c r="O13" s="73"/>
      <c r="P13" s="73"/>
      <c r="Q13" s="103" t="s">
        <v>11</v>
      </c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2" t="s">
        <v>31</v>
      </c>
      <c r="K14" s="73"/>
      <c r="L14" s="73"/>
      <c r="M14" s="73"/>
      <c r="N14" s="72"/>
      <c r="O14" s="73"/>
      <c r="P14" s="73"/>
      <c r="Q14" s="103" t="s">
        <v>22</v>
      </c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2" t="s">
        <v>16</v>
      </c>
      <c r="K15" s="76"/>
      <c r="L15" s="73"/>
      <c r="M15" s="73"/>
      <c r="N15" s="73"/>
      <c r="O15" s="72"/>
      <c r="P15" s="73"/>
      <c r="Q15" s="103" t="s">
        <v>16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102" t="s">
        <v>8</v>
      </c>
      <c r="K16" s="73"/>
      <c r="L16" s="74"/>
      <c r="M16" s="73"/>
      <c r="N16" s="73"/>
      <c r="O16" s="73"/>
      <c r="P16" s="102" t="s">
        <v>38</v>
      </c>
      <c r="Q16" s="103" t="s">
        <v>42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5" t="s">
        <v>29</v>
      </c>
      <c r="K17" s="105" t="s">
        <v>38</v>
      </c>
      <c r="L17" s="105" t="s">
        <v>33</v>
      </c>
      <c r="M17" s="105" t="s">
        <v>25</v>
      </c>
      <c r="N17" s="105" t="s">
        <v>30</v>
      </c>
      <c r="O17" s="105" t="s">
        <v>8</v>
      </c>
      <c r="P17" s="105" t="s">
        <v>25</v>
      </c>
      <c r="Q17" s="111" t="s">
        <v>23</v>
      </c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108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145" t="s">
        <v>469</v>
      </c>
      <c r="BB18" s="3"/>
      <c r="BC18" s="3"/>
      <c r="BD18" s="3"/>
      <c r="BE18" s="3"/>
      <c r="BF18" s="3"/>
      <c r="BG18" s="3"/>
      <c r="BH18" s="3"/>
      <c r="BI18" s="3"/>
      <c r="BJ18" s="3"/>
      <c r="BK18" s="1"/>
      <c r="BL18" s="1"/>
      <c r="BM18" s="1"/>
    </row>
    <row r="19" spans="1:65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1"/>
      <c r="BL19" s="1"/>
      <c r="BM19" s="1"/>
    </row>
    <row r="20" spans="1:65" ht="22.5" customHeight="1">
      <c r="A20" s="2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>
        <v>9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2</v>
      </c>
      <c r="K72" s="11"/>
      <c r="L72" s="11"/>
      <c r="M72" s="11"/>
      <c r="N72" s="11"/>
      <c r="O72" s="11"/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>
        <v>1</v>
      </c>
      <c r="Q76" s="12">
        <v>10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4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10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197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102" t="s">
        <v>25</v>
      </c>
      <c r="P4" s="102" t="s">
        <v>38</v>
      </c>
      <c r="Q4" s="103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198</v>
      </c>
      <c r="BC4" s="64" t="s">
        <v>199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18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200</v>
      </c>
      <c r="BC5" s="64" t="s">
        <v>201</v>
      </c>
      <c r="BD5" s="29">
        <v>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2" t="s">
        <v>38</v>
      </c>
      <c r="Q6" s="103" t="s">
        <v>31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57</v>
      </c>
      <c r="BC6" s="64" t="s">
        <v>184</v>
      </c>
      <c r="BD6" s="29">
        <v>311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42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202</v>
      </c>
      <c r="BC7" s="64" t="s">
        <v>203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102" t="s">
        <v>11</v>
      </c>
      <c r="P8" s="102" t="s">
        <v>16</v>
      </c>
      <c r="Q8" s="103" t="s">
        <v>8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204</v>
      </c>
      <c r="BC8" s="64" t="s">
        <v>154</v>
      </c>
      <c r="BD8" s="29">
        <v>21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22</v>
      </c>
      <c r="L9" s="73"/>
      <c r="M9" s="73"/>
      <c r="N9" s="73"/>
      <c r="O9" s="102" t="s">
        <v>8</v>
      </c>
      <c r="P9" s="73"/>
      <c r="Q9" s="103" t="s">
        <v>25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205</v>
      </c>
      <c r="BC9" s="64" t="s">
        <v>206</v>
      </c>
      <c r="BD9" s="29">
        <v>6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15</v>
      </c>
      <c r="K10" s="102" t="s">
        <v>16</v>
      </c>
      <c r="L10" s="102" t="s">
        <v>31</v>
      </c>
      <c r="M10" s="102" t="s">
        <v>33</v>
      </c>
      <c r="N10" s="102" t="s">
        <v>38</v>
      </c>
      <c r="O10" s="102" t="s">
        <v>27</v>
      </c>
      <c r="P10" s="102" t="s">
        <v>16</v>
      </c>
      <c r="Q10" s="103" t="s">
        <v>23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207</v>
      </c>
      <c r="BC10" s="64" t="s">
        <v>125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64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208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10</v>
      </c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8" sqref="BC8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215</v>
      </c>
      <c r="BD3" s="26">
        <v>20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198</v>
      </c>
      <c r="BC4" s="64" t="s">
        <v>216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89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200</v>
      </c>
      <c r="BC5" s="64" t="s">
        <v>206</v>
      </c>
      <c r="BD5" s="29">
        <v>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89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217</v>
      </c>
      <c r="BC6" s="64" t="s">
        <v>218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57</v>
      </c>
      <c r="BC7" s="64" t="s">
        <v>219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102" t="s">
        <v>25</v>
      </c>
      <c r="P8" s="102" t="s">
        <v>38</v>
      </c>
      <c r="Q8" s="103" t="s">
        <v>30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204</v>
      </c>
      <c r="BC8" s="64" t="s">
        <v>220</v>
      </c>
      <c r="BD8" s="29">
        <v>21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22</v>
      </c>
      <c r="L9" s="73"/>
      <c r="M9" s="73"/>
      <c r="N9" s="73"/>
      <c r="O9" s="102" t="s">
        <v>16</v>
      </c>
      <c r="P9" s="73"/>
      <c r="Q9" s="103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62</v>
      </c>
      <c r="BC9" s="64" t="s">
        <v>221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33</v>
      </c>
      <c r="K10" s="102" t="s">
        <v>18</v>
      </c>
      <c r="L10" s="102" t="s">
        <v>29</v>
      </c>
      <c r="M10" s="102" t="s">
        <v>31</v>
      </c>
      <c r="N10" s="102" t="s">
        <v>38</v>
      </c>
      <c r="O10" s="102" t="s">
        <v>27</v>
      </c>
      <c r="P10" s="73"/>
      <c r="Q10" s="80"/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89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2" t="s">
        <v>38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2" t="s">
        <v>11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89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131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10</v>
      </c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4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113" t="s">
        <v>31</v>
      </c>
      <c r="Q3" s="104" t="s">
        <v>8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340</v>
      </c>
      <c r="BD3" s="26">
        <v>104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10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133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38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149</v>
      </c>
      <c r="BD5" s="29">
        <v>419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42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266</v>
      </c>
      <c r="BC6" s="64" t="s">
        <v>341</v>
      </c>
      <c r="BD6" s="29">
        <v>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102" t="s">
        <v>25</v>
      </c>
      <c r="Q7" s="103" t="s">
        <v>38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204</v>
      </c>
      <c r="BC7" s="64" t="s">
        <v>342</v>
      </c>
      <c r="BD7" s="29">
        <v>12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27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142</v>
      </c>
      <c r="BC8" s="64" t="s">
        <v>173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2" t="s">
        <v>29</v>
      </c>
      <c r="L9" s="73"/>
      <c r="M9" s="73"/>
      <c r="N9" s="73"/>
      <c r="O9" s="76"/>
      <c r="P9" s="102" t="s">
        <v>25</v>
      </c>
      <c r="Q9" s="103" t="s">
        <v>38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280</v>
      </c>
      <c r="BC9" s="64" t="s">
        <v>145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13</v>
      </c>
      <c r="K10" s="102" t="s">
        <v>16</v>
      </c>
      <c r="L10" s="102" t="s">
        <v>18</v>
      </c>
      <c r="M10" s="102" t="s">
        <v>11</v>
      </c>
      <c r="N10" s="102" t="s">
        <v>22</v>
      </c>
      <c r="O10" s="102" t="s">
        <v>16</v>
      </c>
      <c r="P10" s="102" t="s">
        <v>8</v>
      </c>
      <c r="Q10" s="103" t="s">
        <v>23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89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93</v>
      </c>
      <c r="BC10" s="64" t="s">
        <v>133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2" t="s">
        <v>30</v>
      </c>
      <c r="L11" s="73"/>
      <c r="M11" s="73"/>
      <c r="N11" s="73"/>
      <c r="O11" s="102" t="s">
        <v>16</v>
      </c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102" t="s">
        <v>33</v>
      </c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89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64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382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9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4</v>
      </c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 t="s">
        <v>334</v>
      </c>
      <c r="B1" s="100" t="s">
        <v>56</v>
      </c>
      <c r="C1" s="1"/>
      <c r="D1" s="1"/>
      <c r="E1" s="100" t="s">
        <v>464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335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333</v>
      </c>
      <c r="BD3" s="26">
        <v>104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129</v>
      </c>
      <c r="BC4" s="64" t="s">
        <v>336</v>
      </c>
      <c r="BD4" s="29">
        <v>14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330</v>
      </c>
      <c r="BC5" s="64" t="s">
        <v>337</v>
      </c>
      <c r="BD5" s="29">
        <v>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2" t="s">
        <v>31</v>
      </c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211</v>
      </c>
      <c r="BC6" s="64" t="s">
        <v>282</v>
      </c>
      <c r="BD6" s="29">
        <v>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2" t="s">
        <v>18</v>
      </c>
      <c r="K7" s="102" t="s">
        <v>33</v>
      </c>
      <c r="L7" s="73"/>
      <c r="M7" s="102" t="s">
        <v>15</v>
      </c>
      <c r="N7" s="102" t="s">
        <v>16</v>
      </c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132</v>
      </c>
      <c r="BC7" s="64" t="s">
        <v>179</v>
      </c>
      <c r="BD7" s="29">
        <v>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2" t="s">
        <v>31</v>
      </c>
      <c r="K8" s="102" t="s">
        <v>38</v>
      </c>
      <c r="L8" s="102" t="s">
        <v>29</v>
      </c>
      <c r="M8" s="102" t="s">
        <v>16</v>
      </c>
      <c r="N8" s="73"/>
      <c r="O8" s="73"/>
      <c r="P8" s="74"/>
      <c r="Q8" s="103" t="s">
        <v>27</v>
      </c>
      <c r="R8" s="39"/>
      <c r="S8" s="2"/>
      <c r="T8" s="88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151</v>
      </c>
      <c r="BC8" s="64" t="s">
        <v>68</v>
      </c>
      <c r="BD8" s="29">
        <v>7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102" t="s">
        <v>8</v>
      </c>
      <c r="M9" s="73"/>
      <c r="N9" s="73"/>
      <c r="O9" s="76"/>
      <c r="P9" s="73"/>
      <c r="Q9" s="103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217</v>
      </c>
      <c r="BC9" s="64" t="s">
        <v>338</v>
      </c>
      <c r="BD9" s="29">
        <v>87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42</v>
      </c>
      <c r="K10" s="102" t="s">
        <v>10</v>
      </c>
      <c r="L10" s="102" t="s">
        <v>38</v>
      </c>
      <c r="M10" s="102" t="s">
        <v>30</v>
      </c>
      <c r="N10" s="102" t="s">
        <v>13</v>
      </c>
      <c r="O10" s="102" t="s">
        <v>8</v>
      </c>
      <c r="P10" s="102" t="s">
        <v>25</v>
      </c>
      <c r="Q10" s="103" t="s">
        <v>23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89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9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131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339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1</v>
      </c>
      <c r="L67" s="11"/>
      <c r="M67" s="11">
        <v>2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>
        <v>4</v>
      </c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9</v>
      </c>
      <c r="L70" s="11">
        <v>1</v>
      </c>
      <c r="M70" s="11">
        <v>1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P10" sqref="P10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15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65</v>
      </c>
      <c r="BC3" s="63" t="s">
        <v>119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30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121</v>
      </c>
      <c r="BD4" s="29">
        <v>46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18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122</v>
      </c>
      <c r="BD5" s="29">
        <v>311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10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123</v>
      </c>
      <c r="BC6" s="64" t="s">
        <v>124</v>
      </c>
      <c r="BD6" s="29">
        <v>31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2" t="s">
        <v>25</v>
      </c>
      <c r="N7" s="73"/>
      <c r="O7" s="73"/>
      <c r="P7" s="73"/>
      <c r="Q7" s="103" t="s">
        <v>27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83</v>
      </c>
      <c r="BC7" s="64" t="s">
        <v>125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2" t="s">
        <v>31</v>
      </c>
      <c r="M8" s="102" t="s">
        <v>38</v>
      </c>
      <c r="N8" s="73"/>
      <c r="O8" s="73"/>
      <c r="P8" s="74"/>
      <c r="Q8" s="103" t="s">
        <v>16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126</v>
      </c>
      <c r="BC8" s="64" t="s">
        <v>127</v>
      </c>
      <c r="BD8" s="29">
        <v>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2" t="s">
        <v>25</v>
      </c>
      <c r="K9" s="76"/>
      <c r="L9" s="102" t="s">
        <v>38</v>
      </c>
      <c r="M9" s="73"/>
      <c r="N9" s="73"/>
      <c r="O9" s="102" t="s">
        <v>22</v>
      </c>
      <c r="P9" s="102" t="s">
        <v>8</v>
      </c>
      <c r="Q9" s="103" t="s">
        <v>29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129</v>
      </c>
      <c r="BC9" s="64" t="s">
        <v>130</v>
      </c>
      <c r="BD9" s="29">
        <v>5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2" t="s">
        <v>13</v>
      </c>
      <c r="J10" s="102" t="s">
        <v>16</v>
      </c>
      <c r="K10" s="102" t="s">
        <v>33</v>
      </c>
      <c r="L10" s="102" t="s">
        <v>11</v>
      </c>
      <c r="M10" s="102" t="s">
        <v>38</v>
      </c>
      <c r="N10" s="102" t="s">
        <v>23</v>
      </c>
      <c r="O10" s="102" t="s">
        <v>8</v>
      </c>
      <c r="P10" s="73"/>
      <c r="Q10" s="103" t="s">
        <v>16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132</v>
      </c>
      <c r="BC10" s="64" t="s">
        <v>133</v>
      </c>
      <c r="BD10" s="29">
        <v>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2" t="s">
        <v>31</v>
      </c>
      <c r="N11" s="73"/>
      <c r="O11" s="102" t="s">
        <v>42</v>
      </c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64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>
        <v>1</v>
      </c>
      <c r="M69" s="11"/>
      <c r="N69" s="11"/>
      <c r="O69" s="11">
        <v>10</v>
      </c>
      <c r="P69" s="11">
        <v>1</v>
      </c>
      <c r="Q69" s="12">
        <v>4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>
        <v>10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C12" sqref="BC1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135</v>
      </c>
      <c r="BC3" s="63" t="s">
        <v>343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344</v>
      </c>
      <c r="BC4" s="64" t="s">
        <v>345</v>
      </c>
      <c r="BD4" s="29">
        <v>32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249</v>
      </c>
      <c r="BC5" s="64" t="s">
        <v>169</v>
      </c>
      <c r="BD5" s="29">
        <v>22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241</v>
      </c>
      <c r="BC6" s="64" t="s">
        <v>346</v>
      </c>
      <c r="BD6" s="29">
        <v>13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255</v>
      </c>
      <c r="BC7" s="64" t="s">
        <v>177</v>
      </c>
      <c r="BD7" s="29">
        <v>13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102" t="s">
        <v>22</v>
      </c>
      <c r="I8" s="73"/>
      <c r="J8" s="73"/>
      <c r="K8" s="73"/>
      <c r="L8" s="74"/>
      <c r="M8" s="73"/>
      <c r="N8" s="102" t="s">
        <v>42</v>
      </c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165</v>
      </c>
      <c r="BC8" s="64" t="s">
        <v>347</v>
      </c>
      <c r="BD8" s="29">
        <v>11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102" t="s">
        <v>16</v>
      </c>
      <c r="I9" s="76"/>
      <c r="J9" s="73"/>
      <c r="K9" s="102" t="s">
        <v>29</v>
      </c>
      <c r="L9" s="102" t="s">
        <v>16</v>
      </c>
      <c r="M9" s="102" t="s">
        <v>33</v>
      </c>
      <c r="N9" s="102" t="s">
        <v>16</v>
      </c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348</v>
      </c>
      <c r="BC9" s="64" t="s">
        <v>349</v>
      </c>
      <c r="BD9" s="29">
        <v>8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102" t="s">
        <v>10</v>
      </c>
      <c r="G10" s="102" t="s">
        <v>8</v>
      </c>
      <c r="H10" s="102" t="s">
        <v>23</v>
      </c>
      <c r="I10" s="102" t="s">
        <v>8</v>
      </c>
      <c r="J10" s="102" t="s">
        <v>25</v>
      </c>
      <c r="K10" s="102" t="s">
        <v>38</v>
      </c>
      <c r="L10" s="102" t="s">
        <v>27</v>
      </c>
      <c r="M10" s="73"/>
      <c r="N10" s="102" t="s">
        <v>38</v>
      </c>
      <c r="O10" s="73"/>
      <c r="P10" s="73"/>
      <c r="Q10" s="80"/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380</v>
      </c>
      <c r="BC10" s="64" t="s">
        <v>109</v>
      </c>
      <c r="BD10" s="29">
        <v>4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102" t="s">
        <v>31</v>
      </c>
      <c r="F11" s="102" t="s">
        <v>38</v>
      </c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102" t="s">
        <v>31</v>
      </c>
      <c r="G12" s="102" t="s">
        <v>18</v>
      </c>
      <c r="H12" s="102" t="s">
        <v>13</v>
      </c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89" t="s">
        <v>15</v>
      </c>
      <c r="W12" s="94" t="s">
        <v>15</v>
      </c>
      <c r="X12" s="94" t="s">
        <v>15</v>
      </c>
      <c r="Y12" s="94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89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64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381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/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10</v>
      </c>
      <c r="I68" s="11"/>
      <c r="J68" s="11"/>
      <c r="K68" s="11"/>
      <c r="L68" s="11"/>
      <c r="M68" s="11"/>
      <c r="N68" s="11">
        <v>10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>
        <v>4</v>
      </c>
      <c r="L69" s="11">
        <v>1</v>
      </c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>
        <v>1</v>
      </c>
      <c r="O70" s="11"/>
      <c r="P70" s="11"/>
      <c r="Q70" s="12"/>
    </row>
    <row r="71" spans="3:17" ht="20.25">
      <c r="C71" s="10"/>
      <c r="D71" s="11"/>
      <c r="E71" s="11">
        <v>1</v>
      </c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>
        <v>1</v>
      </c>
      <c r="H72" s="11">
        <v>2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135</v>
      </c>
      <c r="BC3" s="63" t="s">
        <v>164</v>
      </c>
      <c r="BD3" s="26">
        <v>98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165</v>
      </c>
      <c r="BC4" s="64" t="s">
        <v>166</v>
      </c>
      <c r="BD4" s="29">
        <v>21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167</v>
      </c>
      <c r="BC5" s="64" t="s">
        <v>168</v>
      </c>
      <c r="BD5" s="29">
        <v>16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63</v>
      </c>
      <c r="BC6" s="64" t="s">
        <v>169</v>
      </c>
      <c r="BD6" s="29">
        <v>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138</v>
      </c>
      <c r="BC7" s="64" t="s">
        <v>171</v>
      </c>
      <c r="BD7" s="29">
        <v>6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2" t="s">
        <v>31</v>
      </c>
      <c r="N8" s="73"/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172</v>
      </c>
      <c r="BC8" s="64" t="s">
        <v>144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102" t="s">
        <v>22</v>
      </c>
      <c r="I9" s="76"/>
      <c r="J9" s="102" t="s">
        <v>27</v>
      </c>
      <c r="K9" s="76"/>
      <c r="L9" s="102" t="s">
        <v>29</v>
      </c>
      <c r="M9" s="102" t="s">
        <v>38</v>
      </c>
      <c r="N9" s="102" t="s">
        <v>25</v>
      </c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174</v>
      </c>
      <c r="BC9" s="64" t="s">
        <v>133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102" t="s">
        <v>10</v>
      </c>
      <c r="G10" s="102" t="s">
        <v>18</v>
      </c>
      <c r="H10" s="102" t="s">
        <v>8</v>
      </c>
      <c r="I10" s="102" t="s">
        <v>11</v>
      </c>
      <c r="J10" s="102" t="s">
        <v>8</v>
      </c>
      <c r="K10" s="102" t="s">
        <v>31</v>
      </c>
      <c r="L10" s="102" t="s">
        <v>16</v>
      </c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126</v>
      </c>
      <c r="BC10" s="64" t="s">
        <v>176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102" t="s">
        <v>38</v>
      </c>
      <c r="G11" s="73"/>
      <c r="H11" s="102" t="s">
        <v>30</v>
      </c>
      <c r="I11" s="76"/>
      <c r="J11" s="73"/>
      <c r="K11" s="76"/>
      <c r="L11" s="102" t="s">
        <v>33</v>
      </c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143</v>
      </c>
      <c r="BC11" s="64" t="s">
        <v>177</v>
      </c>
      <c r="BD11" s="29">
        <v>2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102" t="s">
        <v>42</v>
      </c>
      <c r="G12" s="73"/>
      <c r="H12" s="102" t="s">
        <v>25</v>
      </c>
      <c r="I12" s="102" t="s">
        <v>38</v>
      </c>
      <c r="J12" s="73"/>
      <c r="K12" s="102" t="s">
        <v>15</v>
      </c>
      <c r="L12" s="102" t="s">
        <v>16</v>
      </c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>
        <v>10</v>
      </c>
      <c r="BB12" s="28" t="s">
        <v>178</v>
      </c>
      <c r="BC12" s="64" t="s">
        <v>179</v>
      </c>
      <c r="BD12" s="29">
        <v>3</v>
      </c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102" t="s">
        <v>13</v>
      </c>
      <c r="F13" s="102" t="s">
        <v>16</v>
      </c>
      <c r="G13" s="72"/>
      <c r="H13" s="102" t="s">
        <v>23</v>
      </c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181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10</v>
      </c>
      <c r="I69" s="11"/>
      <c r="J69" s="11">
        <v>1</v>
      </c>
      <c r="K69" s="11"/>
      <c r="L69" s="11">
        <v>4</v>
      </c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>
        <v>1</v>
      </c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10</v>
      </c>
      <c r="G72" s="11"/>
      <c r="H72" s="11">
        <v>1</v>
      </c>
      <c r="I72" s="11">
        <v>1</v>
      </c>
      <c r="J72" s="11"/>
      <c r="K72" s="11">
        <v>2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>
        <v>2</v>
      </c>
      <c r="F73" s="11">
        <v>1</v>
      </c>
      <c r="G73" s="11"/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B9" sqref="BB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135</v>
      </c>
      <c r="BC3" s="63" t="s">
        <v>350</v>
      </c>
      <c r="BD3" s="26">
        <v>102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89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344</v>
      </c>
      <c r="BC4" s="64" t="s">
        <v>351</v>
      </c>
      <c r="BD4" s="29">
        <v>32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204</v>
      </c>
      <c r="BC5" s="64" t="s">
        <v>352</v>
      </c>
      <c r="BD5" s="29">
        <v>13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89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353</v>
      </c>
      <c r="BC6" s="64" t="s">
        <v>354</v>
      </c>
      <c r="BD6" s="29">
        <v>4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355</v>
      </c>
      <c r="BC7" s="64" t="s">
        <v>356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102" t="s">
        <v>22</v>
      </c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255</v>
      </c>
      <c r="BC8" s="64" t="s">
        <v>357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102" t="s">
        <v>8</v>
      </c>
      <c r="I9" s="76"/>
      <c r="J9" s="73"/>
      <c r="K9" s="102" t="s">
        <v>29</v>
      </c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358</v>
      </c>
      <c r="BC9" s="64" t="s">
        <v>359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102" t="s">
        <v>42</v>
      </c>
      <c r="G10" s="102" t="s">
        <v>18</v>
      </c>
      <c r="H10" s="102" t="s">
        <v>30</v>
      </c>
      <c r="I10" s="102" t="s">
        <v>38</v>
      </c>
      <c r="J10" s="102" t="s">
        <v>27</v>
      </c>
      <c r="K10" s="102" t="s">
        <v>38</v>
      </c>
      <c r="L10" s="102" t="s">
        <v>23</v>
      </c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89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2" t="s">
        <v>31</v>
      </c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102" t="s">
        <v>11</v>
      </c>
      <c r="J12" s="73"/>
      <c r="K12" s="102" t="s">
        <v>25</v>
      </c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102" t="s">
        <v>8</v>
      </c>
      <c r="J13" s="102" t="s">
        <v>15</v>
      </c>
      <c r="K13" s="102" t="s">
        <v>16</v>
      </c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102" t="s">
        <v>13</v>
      </c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131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175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10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>
        <v>4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10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>
        <v>2</v>
      </c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2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8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63"/>
      <c r="BD3" s="26"/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89" t="s">
        <v>10</v>
      </c>
      <c r="Y4" s="94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89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89" t="s">
        <v>16</v>
      </c>
      <c r="V6" s="89" t="s">
        <v>16</v>
      </c>
      <c r="W6" s="89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88" t="s">
        <v>22</v>
      </c>
      <c r="U8" s="89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89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3" t="s">
        <v>27</v>
      </c>
      <c r="U10" s="94" t="s">
        <v>27</v>
      </c>
      <c r="V10" s="89" t="s">
        <v>29</v>
      </c>
      <c r="W10" s="94" t="s">
        <v>29</v>
      </c>
      <c r="X10" s="94" t="s">
        <v>29</v>
      </c>
      <c r="Y10" s="89" t="s">
        <v>31</v>
      </c>
      <c r="Z10" s="90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89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89" t="s">
        <v>15</v>
      </c>
      <c r="W12" s="94" t="s">
        <v>15</v>
      </c>
      <c r="X12" s="94" t="s">
        <v>15</v>
      </c>
      <c r="Y12" s="94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90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89" t="s">
        <v>25</v>
      </c>
      <c r="Y14" s="89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89" t="s">
        <v>38</v>
      </c>
      <c r="Y15" s="89" t="s">
        <v>38</v>
      </c>
      <c r="Z15" s="90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01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/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K12" sqref="K1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435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22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252</v>
      </c>
      <c r="BD3" s="26">
        <v>76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2" t="s">
        <v>30</v>
      </c>
      <c r="Q4" s="103" t="s">
        <v>18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99</v>
      </c>
      <c r="BD4" s="29">
        <v>13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27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253</v>
      </c>
      <c r="BD5" s="29">
        <v>473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10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255</v>
      </c>
      <c r="BC6" s="64" t="s">
        <v>256</v>
      </c>
      <c r="BD6" s="29">
        <v>67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16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257</v>
      </c>
      <c r="BC7" s="64" t="s">
        <v>258</v>
      </c>
      <c r="BD7" s="29">
        <v>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8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2" t="s">
        <v>38</v>
      </c>
      <c r="Q9" s="103" t="s">
        <v>42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33</v>
      </c>
      <c r="K10" s="102" t="s">
        <v>11</v>
      </c>
      <c r="L10" s="102" t="s">
        <v>38</v>
      </c>
      <c r="M10" s="102" t="s">
        <v>29</v>
      </c>
      <c r="N10" s="102" t="s">
        <v>15</v>
      </c>
      <c r="O10" s="102" t="s">
        <v>23</v>
      </c>
      <c r="P10" s="102" t="s">
        <v>25</v>
      </c>
      <c r="Q10" s="103" t="s">
        <v>8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102" t="s">
        <v>13</v>
      </c>
      <c r="F11" s="102" t="s">
        <v>16</v>
      </c>
      <c r="G11" s="102" t="s">
        <v>31</v>
      </c>
      <c r="H11" s="102" t="s">
        <v>38</v>
      </c>
      <c r="I11" s="102" t="s">
        <v>31</v>
      </c>
      <c r="J11" s="102" t="s">
        <v>25</v>
      </c>
      <c r="K11" s="102" t="s">
        <v>16</v>
      </c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4</v>
      </c>
      <c r="N70" s="11">
        <v>2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>
        <v>2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436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10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209</v>
      </c>
      <c r="BD3" s="26">
        <v>70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3" t="s">
        <v>38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70</v>
      </c>
      <c r="BC4" s="64" t="s">
        <v>68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11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210</v>
      </c>
      <c r="BD5" s="29">
        <v>503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2" t="s">
        <v>8</v>
      </c>
      <c r="Q6" s="103" t="s">
        <v>22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211</v>
      </c>
      <c r="BC6" s="64" t="s">
        <v>212</v>
      </c>
      <c r="BD6" s="29">
        <v>72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2" t="s">
        <v>29</v>
      </c>
      <c r="K7" s="102" t="s">
        <v>18</v>
      </c>
      <c r="L7" s="102" t="s">
        <v>31</v>
      </c>
      <c r="M7" s="102" t="s">
        <v>25</v>
      </c>
      <c r="N7" s="102" t="s">
        <v>38</v>
      </c>
      <c r="O7" s="102" t="s">
        <v>27</v>
      </c>
      <c r="P7" s="102" t="s">
        <v>38</v>
      </c>
      <c r="Q7" s="103" t="s">
        <v>23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207</v>
      </c>
      <c r="BC7" s="64" t="s">
        <v>213</v>
      </c>
      <c r="BD7" s="29">
        <v>13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33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2" t="s">
        <v>31</v>
      </c>
      <c r="Q9" s="103" t="s">
        <v>16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13</v>
      </c>
      <c r="K10" s="102" t="s">
        <v>16</v>
      </c>
      <c r="L10" s="102" t="s">
        <v>15</v>
      </c>
      <c r="M10" s="102" t="s">
        <v>8</v>
      </c>
      <c r="N10" s="102" t="s">
        <v>30</v>
      </c>
      <c r="O10" s="102" t="s">
        <v>25</v>
      </c>
      <c r="P10" s="102" t="s">
        <v>16</v>
      </c>
      <c r="Q10" s="103" t="s">
        <v>42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214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4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2</v>
      </c>
      <c r="M70" s="11">
        <v>1</v>
      </c>
      <c r="N70" s="11">
        <v>1</v>
      </c>
      <c r="O70" s="11">
        <v>1</v>
      </c>
      <c r="P70" s="11">
        <v>1</v>
      </c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437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62</v>
      </c>
      <c r="BC3" s="63" t="s">
        <v>308</v>
      </c>
      <c r="BD3" s="26">
        <v>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309</v>
      </c>
      <c r="BC4" s="64" t="s">
        <v>310</v>
      </c>
      <c r="BD4" s="29">
        <v>15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97</v>
      </c>
      <c r="BC5" s="64" t="s">
        <v>318</v>
      </c>
      <c r="BD5" s="29">
        <v>100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71</v>
      </c>
      <c r="BC6" s="64" t="s">
        <v>99</v>
      </c>
      <c r="BD6" s="29">
        <v>26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69</v>
      </c>
      <c r="BC7" s="64" t="s">
        <v>100</v>
      </c>
      <c r="BD7" s="29">
        <v>479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15</v>
      </c>
      <c r="K10" s="73"/>
      <c r="L10" s="73"/>
      <c r="M10" s="73"/>
      <c r="N10" s="76"/>
      <c r="O10" s="73"/>
      <c r="P10" s="73"/>
      <c r="Q10" s="103" t="s">
        <v>10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2" t="s">
        <v>38</v>
      </c>
      <c r="K11" s="102" t="s">
        <v>13</v>
      </c>
      <c r="L11" s="73"/>
      <c r="M11" s="73"/>
      <c r="N11" s="73"/>
      <c r="O11" s="76"/>
      <c r="P11" s="73"/>
      <c r="Q11" s="103" t="s">
        <v>27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102" t="s">
        <v>8</v>
      </c>
      <c r="L12" s="74"/>
      <c r="M12" s="73"/>
      <c r="N12" s="73"/>
      <c r="O12" s="73"/>
      <c r="P12" s="74"/>
      <c r="Q12" s="103" t="s">
        <v>18</v>
      </c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102" t="s">
        <v>31</v>
      </c>
      <c r="L13" s="73"/>
      <c r="M13" s="72"/>
      <c r="N13" s="73"/>
      <c r="O13" s="73"/>
      <c r="P13" s="73"/>
      <c r="Q13" s="103" t="s">
        <v>11</v>
      </c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102" t="s">
        <v>33</v>
      </c>
      <c r="L14" s="73"/>
      <c r="M14" s="73"/>
      <c r="N14" s="72"/>
      <c r="O14" s="73"/>
      <c r="P14" s="73"/>
      <c r="Q14" s="103" t="s">
        <v>22</v>
      </c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102" t="s">
        <v>8</v>
      </c>
      <c r="L15" s="73"/>
      <c r="M15" s="73"/>
      <c r="N15" s="73"/>
      <c r="O15" s="72"/>
      <c r="P15" s="73"/>
      <c r="Q15" s="103" t="s">
        <v>16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102" t="s">
        <v>25</v>
      </c>
      <c r="L16" s="74"/>
      <c r="M16" s="73"/>
      <c r="N16" s="73"/>
      <c r="O16" s="73"/>
      <c r="P16" s="102" t="s">
        <v>38</v>
      </c>
      <c r="Q16" s="103" t="s">
        <v>42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5" t="s">
        <v>30</v>
      </c>
      <c r="K17" s="105" t="s">
        <v>16</v>
      </c>
      <c r="L17" s="105" t="s">
        <v>31</v>
      </c>
      <c r="M17" s="105" t="s">
        <v>38</v>
      </c>
      <c r="N17" s="105" t="s">
        <v>29</v>
      </c>
      <c r="O17" s="105" t="s">
        <v>23</v>
      </c>
      <c r="P17" s="105" t="s">
        <v>25</v>
      </c>
      <c r="Q17" s="111" t="s">
        <v>16</v>
      </c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319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/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/>
      <c r="L70" s="11"/>
      <c r="M70" s="11"/>
      <c r="N70" s="11"/>
      <c r="O70" s="11"/>
      <c r="P70" s="11"/>
      <c r="Q70" s="12">
        <v>9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2</v>
      </c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>
        <v>1</v>
      </c>
      <c r="Q76" s="12">
        <v>10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4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A21" sqref="A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438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113" t="s">
        <v>18</v>
      </c>
      <c r="Q3" s="104" t="s">
        <v>22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65</v>
      </c>
      <c r="BC3" s="63" t="s">
        <v>278</v>
      </c>
      <c r="BD3" s="26">
        <v>72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2" t="s">
        <v>33</v>
      </c>
      <c r="Q4" s="103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75</v>
      </c>
      <c r="BC4" s="64" t="s">
        <v>66</v>
      </c>
      <c r="BD4" s="29">
        <v>10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30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75</v>
      </c>
      <c r="BC5" s="64" t="s">
        <v>279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2" t="s">
        <v>25</v>
      </c>
      <c r="P6" s="102" t="s">
        <v>38</v>
      </c>
      <c r="Q6" s="103" t="s">
        <v>10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57</v>
      </c>
      <c r="BC6" s="64" t="s">
        <v>194</v>
      </c>
      <c r="BD6" s="29">
        <v>437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3" t="s">
        <v>38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280</v>
      </c>
      <c r="BC7" s="64" t="s">
        <v>276</v>
      </c>
      <c r="BD7" s="29">
        <v>11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3" t="s">
        <v>42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281</v>
      </c>
      <c r="BC8" s="64" t="s">
        <v>282</v>
      </c>
      <c r="BD8" s="29">
        <v>8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2" t="s">
        <v>15</v>
      </c>
      <c r="K9" s="76"/>
      <c r="L9" s="73"/>
      <c r="M9" s="73"/>
      <c r="N9" s="73"/>
      <c r="O9" s="102" t="s">
        <v>13</v>
      </c>
      <c r="P9" s="102" t="s">
        <v>8</v>
      </c>
      <c r="Q9" s="103" t="s">
        <v>38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283</v>
      </c>
      <c r="BC9" s="64" t="s">
        <v>269</v>
      </c>
      <c r="BD9" s="29">
        <v>11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2" t="s">
        <v>29</v>
      </c>
      <c r="J10" s="102" t="s">
        <v>16</v>
      </c>
      <c r="K10" s="102" t="s">
        <v>31</v>
      </c>
      <c r="L10" s="102" t="s">
        <v>25</v>
      </c>
      <c r="M10" s="102" t="s">
        <v>23</v>
      </c>
      <c r="N10" s="102" t="s">
        <v>31</v>
      </c>
      <c r="O10" s="102" t="s">
        <v>16</v>
      </c>
      <c r="P10" s="73"/>
      <c r="Q10" s="103" t="s">
        <v>27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284</v>
      </c>
      <c r="BC10" s="64" t="s">
        <v>285</v>
      </c>
      <c r="BD10" s="29">
        <v>6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2" t="s">
        <v>16</v>
      </c>
      <c r="M11" s="102" t="s">
        <v>11</v>
      </c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126</v>
      </c>
      <c r="BC11" s="64" t="s">
        <v>179</v>
      </c>
      <c r="BD11" s="29">
        <v>3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170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254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>
        <v>1</v>
      </c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/>
      <c r="L69" s="11"/>
      <c r="M69" s="11"/>
      <c r="N69" s="11"/>
      <c r="O69" s="11">
        <v>2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4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BH22" sqref="BH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439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04" t="s">
        <v>22</v>
      </c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186</v>
      </c>
      <c r="BC3" s="63" t="s">
        <v>329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2" t="s">
        <v>31</v>
      </c>
      <c r="Q4" s="103" t="s">
        <v>8</v>
      </c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330</v>
      </c>
      <c r="BC4" s="64" t="s">
        <v>331</v>
      </c>
      <c r="BD4" s="29">
        <v>80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3" t="s">
        <v>30</v>
      </c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57</v>
      </c>
      <c r="BC5" s="64" t="s">
        <v>194</v>
      </c>
      <c r="BD5" s="29">
        <v>437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3" t="s">
        <v>10</v>
      </c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132</v>
      </c>
      <c r="BC6" s="64" t="s">
        <v>179</v>
      </c>
      <c r="BD6" s="29">
        <v>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2" t="s">
        <v>15</v>
      </c>
      <c r="N7" s="73"/>
      <c r="O7" s="73"/>
      <c r="P7" s="73"/>
      <c r="Q7" s="103" t="s">
        <v>38</v>
      </c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185</v>
      </c>
      <c r="BC7" s="64" t="s">
        <v>66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2" t="s">
        <v>11</v>
      </c>
      <c r="K8" s="102" t="s">
        <v>18</v>
      </c>
      <c r="L8" s="102" t="s">
        <v>29</v>
      </c>
      <c r="M8" s="102" t="s">
        <v>16</v>
      </c>
      <c r="N8" s="102" t="s">
        <v>31</v>
      </c>
      <c r="O8" s="102" t="s">
        <v>25</v>
      </c>
      <c r="P8" s="102" t="s">
        <v>16</v>
      </c>
      <c r="Q8" s="103" t="s">
        <v>42</v>
      </c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257</v>
      </c>
      <c r="BC8" s="64" t="s">
        <v>145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102" t="s">
        <v>13</v>
      </c>
      <c r="J9" s="102" t="s">
        <v>8</v>
      </c>
      <c r="K9" s="76"/>
      <c r="L9" s="73"/>
      <c r="M9" s="73"/>
      <c r="N9" s="73"/>
      <c r="O9" s="76"/>
      <c r="P9" s="73"/>
      <c r="Q9" s="103" t="s">
        <v>38</v>
      </c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33</v>
      </c>
      <c r="K10" s="73"/>
      <c r="L10" s="73"/>
      <c r="M10" s="73"/>
      <c r="N10" s="76"/>
      <c r="O10" s="73"/>
      <c r="P10" s="73"/>
      <c r="Q10" s="103" t="s">
        <v>27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2" t="s">
        <v>38</v>
      </c>
      <c r="K11" s="76"/>
      <c r="L11" s="73"/>
      <c r="M11" s="73"/>
      <c r="N11" s="73"/>
      <c r="O11" s="76"/>
      <c r="P11" s="73"/>
      <c r="Q11" s="75"/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2" t="s">
        <v>25</v>
      </c>
      <c r="K12" s="73"/>
      <c r="L12" s="74"/>
      <c r="M12" s="73"/>
      <c r="N12" s="73"/>
      <c r="O12" s="73"/>
      <c r="P12" s="74"/>
      <c r="Q12" s="75"/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2" t="s">
        <v>16</v>
      </c>
      <c r="K13" s="73"/>
      <c r="L13" s="73"/>
      <c r="M13" s="72"/>
      <c r="N13" s="73"/>
      <c r="O13" s="73"/>
      <c r="P13" s="73"/>
      <c r="Q13" s="75"/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2" t="s">
        <v>23</v>
      </c>
      <c r="K14" s="73"/>
      <c r="L14" s="73"/>
      <c r="M14" s="73"/>
      <c r="N14" s="72"/>
      <c r="O14" s="73"/>
      <c r="P14" s="73"/>
      <c r="Q14" s="78"/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128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332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/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>
        <v>4</v>
      </c>
      <c r="M68" s="11">
        <v>1</v>
      </c>
      <c r="N68" s="11">
        <v>1</v>
      </c>
      <c r="O68" s="11">
        <v>1</v>
      </c>
      <c r="P68" s="11">
        <v>1</v>
      </c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>
        <v>2</v>
      </c>
      <c r="J69" s="11">
        <v>1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00" t="s">
        <v>56</v>
      </c>
      <c r="C1" s="1"/>
      <c r="D1" s="1"/>
      <c r="E1" s="100" t="s">
        <v>440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4" t="s">
        <v>52</v>
      </c>
      <c r="U2" s="135"/>
      <c r="V2" s="135"/>
      <c r="W2" s="135"/>
      <c r="X2" s="135"/>
      <c r="Y2" s="135"/>
      <c r="Z2" s="13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7" t="s">
        <v>0</v>
      </c>
      <c r="BB2" s="138"/>
      <c r="BC2" s="138"/>
      <c r="BD2" s="139"/>
      <c r="BE2" s="1"/>
      <c r="BF2" s="1"/>
      <c r="BG2" s="137" t="s">
        <v>0</v>
      </c>
      <c r="BH2" s="138"/>
      <c r="BI2" s="138"/>
      <c r="BJ2" s="139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6" t="s">
        <v>8</v>
      </c>
      <c r="U3" s="107" t="s">
        <v>8</v>
      </c>
      <c r="V3" s="91" t="s">
        <v>8</v>
      </c>
      <c r="W3" s="91" t="s">
        <v>8</v>
      </c>
      <c r="X3" s="91" t="s">
        <v>8</v>
      </c>
      <c r="Y3" s="91" t="s">
        <v>8</v>
      </c>
      <c r="Z3" s="92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62</v>
      </c>
      <c r="BC3" s="63" t="s">
        <v>96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3" t="s">
        <v>8</v>
      </c>
      <c r="U4" s="94" t="s">
        <v>8</v>
      </c>
      <c r="V4" s="94" t="s">
        <v>8</v>
      </c>
      <c r="W4" s="94" t="s">
        <v>8</v>
      </c>
      <c r="X4" s="108" t="s">
        <v>10</v>
      </c>
      <c r="Y4" s="94" t="s">
        <v>10</v>
      </c>
      <c r="Z4" s="109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97</v>
      </c>
      <c r="BC4" s="64" t="s">
        <v>98</v>
      </c>
      <c r="BD4" s="29">
        <v>110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93" t="s">
        <v>11</v>
      </c>
      <c r="U5" s="94" t="s">
        <v>11</v>
      </c>
      <c r="V5" s="94" t="s">
        <v>11</v>
      </c>
      <c r="W5" s="94" t="s">
        <v>11</v>
      </c>
      <c r="X5" s="108" t="s">
        <v>13</v>
      </c>
      <c r="Y5" s="94" t="s">
        <v>13</v>
      </c>
      <c r="Z5" s="95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71</v>
      </c>
      <c r="BC5" s="64" t="s">
        <v>99</v>
      </c>
      <c r="BD5" s="29">
        <v>26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3" t="s">
        <v>13</v>
      </c>
      <c r="U6" s="108" t="s">
        <v>16</v>
      </c>
      <c r="V6" s="108" t="s">
        <v>16</v>
      </c>
      <c r="W6" s="108" t="s">
        <v>16</v>
      </c>
      <c r="X6" s="94" t="s">
        <v>16</v>
      </c>
      <c r="Y6" s="94" t="s">
        <v>16</v>
      </c>
      <c r="Z6" s="95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69</v>
      </c>
      <c r="BC6" s="64" t="s">
        <v>100</v>
      </c>
      <c r="BD6" s="29">
        <v>479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3" t="s">
        <v>16</v>
      </c>
      <c r="U7" s="94" t="s">
        <v>16</v>
      </c>
      <c r="V7" s="94" t="s">
        <v>16</v>
      </c>
      <c r="W7" s="94" t="s">
        <v>19</v>
      </c>
      <c r="X7" s="94" t="s">
        <v>19</v>
      </c>
      <c r="Y7" s="94" t="s">
        <v>20</v>
      </c>
      <c r="Z7" s="95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101</v>
      </c>
      <c r="BC7" s="64" t="s">
        <v>66</v>
      </c>
      <c r="BD7" s="29">
        <v>7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110" t="s">
        <v>22</v>
      </c>
      <c r="U8" s="108" t="s">
        <v>23</v>
      </c>
      <c r="V8" s="94" t="s">
        <v>23</v>
      </c>
      <c r="W8" s="94" t="s">
        <v>23</v>
      </c>
      <c r="X8" s="94" t="s">
        <v>23</v>
      </c>
      <c r="Y8" s="94" t="s">
        <v>23</v>
      </c>
      <c r="Z8" s="95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3" t="s">
        <v>23</v>
      </c>
      <c r="U9" s="94" t="s">
        <v>23</v>
      </c>
      <c r="V9" s="94" t="s">
        <v>23</v>
      </c>
      <c r="W9" s="94" t="s">
        <v>23</v>
      </c>
      <c r="X9" s="94" t="s">
        <v>26</v>
      </c>
      <c r="Y9" s="108" t="s">
        <v>27</v>
      </c>
      <c r="Z9" s="95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2" t="s">
        <v>33</v>
      </c>
      <c r="K10" s="73"/>
      <c r="L10" s="73"/>
      <c r="M10" s="73"/>
      <c r="N10" s="76"/>
      <c r="O10" s="73"/>
      <c r="P10" s="73"/>
      <c r="Q10" s="103" t="s">
        <v>10</v>
      </c>
      <c r="R10" s="39"/>
      <c r="S10" s="2"/>
      <c r="T10" s="93" t="s">
        <v>27</v>
      </c>
      <c r="U10" s="94" t="s">
        <v>27</v>
      </c>
      <c r="V10" s="108" t="s">
        <v>29</v>
      </c>
      <c r="W10" s="94" t="s">
        <v>29</v>
      </c>
      <c r="X10" s="94" t="s">
        <v>29</v>
      </c>
      <c r="Y10" s="108" t="s">
        <v>31</v>
      </c>
      <c r="Z10" s="109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2" t="s">
        <v>16</v>
      </c>
      <c r="K11" s="76"/>
      <c r="L11" s="73"/>
      <c r="M11" s="73"/>
      <c r="N11" s="73"/>
      <c r="O11" s="76"/>
      <c r="P11" s="73"/>
      <c r="Q11" s="103" t="s">
        <v>27</v>
      </c>
      <c r="R11" s="39"/>
      <c r="S11" s="2"/>
      <c r="T11" s="93" t="s">
        <v>31</v>
      </c>
      <c r="U11" s="94" t="s">
        <v>31</v>
      </c>
      <c r="V11" s="94" t="s">
        <v>31</v>
      </c>
      <c r="W11" s="94" t="s">
        <v>31</v>
      </c>
      <c r="X11" s="108" t="s">
        <v>18</v>
      </c>
      <c r="Y11" s="94" t="s">
        <v>18</v>
      </c>
      <c r="Z11" s="95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2" t="s">
        <v>30</v>
      </c>
      <c r="K12" s="73"/>
      <c r="L12" s="74"/>
      <c r="M12" s="73"/>
      <c r="N12" s="73"/>
      <c r="O12" s="73"/>
      <c r="P12" s="74"/>
      <c r="Q12" s="103" t="s">
        <v>18</v>
      </c>
      <c r="R12" s="39"/>
      <c r="S12" s="2"/>
      <c r="T12" s="93" t="s">
        <v>18</v>
      </c>
      <c r="U12" s="94" t="s">
        <v>18</v>
      </c>
      <c r="V12" s="108" t="s">
        <v>15</v>
      </c>
      <c r="W12" s="94" t="s">
        <v>15</v>
      </c>
      <c r="X12" s="94" t="s">
        <v>15</v>
      </c>
      <c r="Y12" s="94" t="s">
        <v>15</v>
      </c>
      <c r="Z12" s="109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102" t="s">
        <v>15</v>
      </c>
      <c r="K13" s="73"/>
      <c r="L13" s="73"/>
      <c r="M13" s="72"/>
      <c r="N13" s="73"/>
      <c r="O13" s="73"/>
      <c r="P13" s="73"/>
      <c r="Q13" s="103" t="s">
        <v>11</v>
      </c>
      <c r="R13" s="39"/>
      <c r="S13" s="2"/>
      <c r="T13" s="93" t="s">
        <v>30</v>
      </c>
      <c r="U13" s="94" t="s">
        <v>30</v>
      </c>
      <c r="V13" s="94" t="s">
        <v>30</v>
      </c>
      <c r="W13" s="94" t="s">
        <v>30</v>
      </c>
      <c r="X13" s="94" t="s">
        <v>30</v>
      </c>
      <c r="Y13" s="94" t="s">
        <v>30</v>
      </c>
      <c r="Z13" s="109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2" t="s">
        <v>38</v>
      </c>
      <c r="K14" s="73"/>
      <c r="L14" s="73"/>
      <c r="M14" s="73"/>
      <c r="N14" s="72"/>
      <c r="O14" s="73"/>
      <c r="P14" s="73"/>
      <c r="Q14" s="103" t="s">
        <v>22</v>
      </c>
      <c r="R14" s="39"/>
      <c r="S14" s="2"/>
      <c r="T14" s="93" t="s">
        <v>33</v>
      </c>
      <c r="U14" s="94" t="s">
        <v>33</v>
      </c>
      <c r="V14" s="94" t="s">
        <v>33</v>
      </c>
      <c r="W14" s="94" t="s">
        <v>33</v>
      </c>
      <c r="X14" s="108" t="s">
        <v>25</v>
      </c>
      <c r="Y14" s="108" t="s">
        <v>25</v>
      </c>
      <c r="Z14" s="95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102" t="s">
        <v>23</v>
      </c>
      <c r="K15" s="76"/>
      <c r="L15" s="73"/>
      <c r="M15" s="73"/>
      <c r="N15" s="73"/>
      <c r="O15" s="72"/>
      <c r="P15" s="73"/>
      <c r="Q15" s="103" t="s">
        <v>16</v>
      </c>
      <c r="R15" s="39"/>
      <c r="S15" s="2"/>
      <c r="T15" s="93" t="s">
        <v>25</v>
      </c>
      <c r="U15" s="94" t="s">
        <v>25</v>
      </c>
      <c r="V15" s="94" t="s">
        <v>25</v>
      </c>
      <c r="W15" s="94" t="s">
        <v>25</v>
      </c>
      <c r="X15" s="108" t="s">
        <v>38</v>
      </c>
      <c r="Y15" s="108" t="s">
        <v>38</v>
      </c>
      <c r="Z15" s="109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102" t="s">
        <v>25</v>
      </c>
      <c r="K16" s="73"/>
      <c r="L16" s="102" t="s">
        <v>13</v>
      </c>
      <c r="M16" s="73"/>
      <c r="N16" s="73"/>
      <c r="O16" s="73"/>
      <c r="P16" s="102" t="s">
        <v>38</v>
      </c>
      <c r="Q16" s="103" t="s">
        <v>42</v>
      </c>
      <c r="R16" s="39"/>
      <c r="S16" s="2"/>
      <c r="T16" s="93" t="s">
        <v>38</v>
      </c>
      <c r="U16" s="94" t="s">
        <v>38</v>
      </c>
      <c r="V16" s="96" t="s">
        <v>38</v>
      </c>
      <c r="W16" s="96" t="s">
        <v>40</v>
      </c>
      <c r="X16" s="96" t="s">
        <v>40</v>
      </c>
      <c r="Y16" s="96" t="s">
        <v>41</v>
      </c>
      <c r="Z16" s="112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105" t="s">
        <v>8</v>
      </c>
      <c r="K17" s="105" t="s">
        <v>29</v>
      </c>
      <c r="L17" s="105" t="s">
        <v>8</v>
      </c>
      <c r="M17" s="105" t="s">
        <v>31</v>
      </c>
      <c r="N17" s="105" t="s">
        <v>38</v>
      </c>
      <c r="O17" s="105" t="s">
        <v>31</v>
      </c>
      <c r="P17" s="105" t="s">
        <v>25</v>
      </c>
      <c r="Q17" s="111" t="s">
        <v>16</v>
      </c>
      <c r="R17" s="39"/>
      <c r="S17" s="2"/>
      <c r="T17" s="98" t="s">
        <v>44</v>
      </c>
      <c r="U17" s="97" t="s">
        <v>44</v>
      </c>
      <c r="V17" s="140">
        <f>J39</f>
        <v>24</v>
      </c>
      <c r="W17" s="141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42" t="s">
        <v>61</v>
      </c>
      <c r="F18" s="143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102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87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99">
        <f>M39+Q39+AA40</f>
        <v>24</v>
      </c>
      <c r="K39" s="4" t="s">
        <v>2</v>
      </c>
      <c r="M39" s="99">
        <f>A40+E40+I40+O40+U40-AB40</f>
        <v>10</v>
      </c>
      <c r="N39" s="4" t="s">
        <v>3</v>
      </c>
      <c r="Q39" s="99">
        <f>SUM(B40:D40)+SUM(F40:H40)+SUM(J40:N40)+SUM(P40:T40)+SUM(V40:Z40)</f>
        <v>14</v>
      </c>
      <c r="R39" s="4" t="s">
        <v>4</v>
      </c>
    </row>
    <row r="40" spans="1:26" ht="20.25">
      <c r="A40" s="4">
        <v>2</v>
      </c>
      <c r="B40" s="4">
        <v>1</v>
      </c>
      <c r="C40" s="4">
        <v>1</v>
      </c>
      <c r="D40" s="4">
        <v>1</v>
      </c>
      <c r="E40" s="4">
        <v>3</v>
      </c>
      <c r="H40" s="4">
        <v>1</v>
      </c>
      <c r="I40" s="4">
        <v>1</v>
      </c>
      <c r="L40" s="4">
        <v>1</v>
      </c>
      <c r="M40" s="4">
        <v>1</v>
      </c>
      <c r="N40" s="4">
        <v>2</v>
      </c>
      <c r="O40" s="4">
        <v>1</v>
      </c>
      <c r="P40" s="4">
        <v>1</v>
      </c>
      <c r="R40" s="4">
        <v>1</v>
      </c>
      <c r="S40">
        <v>1</v>
      </c>
      <c r="T40" s="6">
        <v>2</v>
      </c>
      <c r="U40" s="6">
        <v>3</v>
      </c>
      <c r="Z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/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9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2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>
        <v>2</v>
      </c>
      <c r="M76" s="11"/>
      <c r="N76" s="11"/>
      <c r="O76" s="11"/>
      <c r="P76" s="11">
        <v>1</v>
      </c>
      <c r="Q76" s="12">
        <v>10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4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T2:Z2"/>
    <mergeCell ref="BA2:BD2"/>
    <mergeCell ref="BG2:BJ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 Matei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2023-09-12T02:51:33Z</dcterms:modified>
  <cp:category/>
  <cp:version/>
  <cp:contentType/>
  <cp:contentStatus/>
</cp:coreProperties>
</file>