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9320" windowHeight="7905" tabRatio="374" activeTab="1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</sheets>
  <externalReferences>
    <externalReference r:id="rId45"/>
    <externalReference r:id="rId46"/>
  </externalReferences>
  <definedNames/>
  <calcPr fullCalcOnLoad="1"/>
</workbook>
</file>

<file path=xl/comments13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Litera E nu se poate depune !</t>
        </r>
      </text>
    </commen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8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21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Litera S nu se poate depune !</t>
        </r>
      </text>
    </comment>
  </commentList>
</comments>
</file>

<file path=xl/comments24.xml><?xml version="1.0" encoding="utf-8"?>
<comments xmlns="http://schemas.openxmlformats.org/spreadsheetml/2006/main">
  <authors>
    <author>Catalin 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5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  <comment ref="BB4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comments26.xml><?xml version="1.0" encoding="utf-8"?>
<comments xmlns="http://schemas.openxmlformats.org/spreadsheetml/2006/main">
  <authors>
    <author>Caba</author>
  </authors>
  <commentList>
    <comment ref="BB9" authorId="0">
      <text>
        <r>
          <rPr>
            <sz val="9"/>
            <rFont val="Tahoma"/>
            <family val="2"/>
          </rPr>
          <t>Litera E nu se poate depune 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7" authorId="0">
      <text>
        <r>
          <rPr>
            <sz val="9"/>
            <rFont val="Tahoma"/>
            <family val="2"/>
          </rPr>
          <t>Litera L nu se poate depune !</t>
        </r>
      </text>
    </comment>
  </commentList>
</comments>
</file>

<file path=xl/comments27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Adiacentul INTRASEI este incorect !</t>
        </r>
      </text>
    </comment>
  </commentList>
</comments>
</file>

<file path=xl/comments28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29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31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comments32.xml><?xml version="1.0" encoding="utf-8"?>
<comments xmlns="http://schemas.openxmlformats.org/spreadsheetml/2006/main">
  <authors>
    <author>Caba</author>
  </authors>
  <commentList>
    <comment ref="BB11" authorId="0">
      <text>
        <r>
          <rPr>
            <sz val="9"/>
            <rFont val="Tahoma"/>
            <family val="2"/>
          </rPr>
          <t>Litera O se suprapune peste U !</t>
        </r>
      </text>
    </comment>
  </commentList>
</comments>
</file>

<file path=xl/comments33.xml><?xml version="1.0" encoding="utf-8"?>
<comments xmlns="http://schemas.openxmlformats.org/spreadsheetml/2006/main">
  <authors>
    <author>Catalin Caba</author>
  </authors>
  <commentList>
    <comment ref="BB4" authorId="0">
      <text>
        <r>
          <rPr>
            <sz val="9"/>
            <rFont val="Tahoma"/>
            <family val="2"/>
          </rPr>
          <t>Se depun prea multe litere !</t>
        </r>
      </text>
    </comment>
    <comment ref="BB5" authorId="0">
      <text>
        <r>
          <rPr>
            <sz val="9"/>
            <rFont val="Tahoma"/>
            <family val="2"/>
          </rPr>
          <t>Cuvantul este in aer !</t>
        </r>
      </text>
    </comment>
    <comment ref="BB6" authorId="0">
      <text>
        <r>
          <rPr>
            <sz val="9"/>
            <rFont val="Tahoma"/>
            <family val="2"/>
          </rPr>
          <t>Litera I nu se poate depune !</t>
        </r>
      </text>
    </comment>
    <comment ref="BB7" authorId="0">
      <text>
        <r>
          <rPr>
            <sz val="9"/>
            <rFont val="Tahoma"/>
            <family val="2"/>
          </rPr>
          <t>Litera I nu se poate depune !</t>
        </r>
      </text>
    </comment>
    <comment ref="BB8" authorId="0">
      <text>
        <r>
          <rPr>
            <sz val="9"/>
            <rFont val="Tahoma"/>
            <family val="2"/>
          </rPr>
          <t>Litera O nu se poate depune !</t>
        </r>
      </text>
    </comment>
    <comment ref="BB10" authorId="0">
      <text>
        <r>
          <rPr>
            <sz val="9"/>
            <rFont val="Tahoma"/>
            <family val="2"/>
          </rPr>
          <t>Litera E se suprapune peste A !</t>
        </r>
      </text>
    </comment>
  </commentList>
</comments>
</file>

<file path=xl/comments36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7" authorId="0">
      <text>
        <r>
          <rPr>
            <sz val="9"/>
            <rFont val="Tahoma"/>
            <family val="2"/>
          </rPr>
          <t>Litera I nu se poate depune !</t>
        </r>
      </text>
    </comment>
    <comment ref="BB5" authorId="0">
      <text>
        <r>
          <rPr>
            <sz val="9"/>
            <rFont val="Tahoma"/>
            <family val="2"/>
          </rPr>
          <t>Litera T nu se poate depune !</t>
        </r>
      </text>
    </comment>
  </commentList>
</comments>
</file>

<file path=xl/comments37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Litera B nu se poate depune !</t>
        </r>
      </text>
    </comment>
    <comment ref="BB9" authorId="0">
      <text>
        <r>
          <rPr>
            <sz val="9"/>
            <rFont val="Tahoma"/>
            <family val="2"/>
          </rPr>
          <t>Litera U nu se poate depune !</t>
        </r>
      </text>
    </comment>
    <comment ref="BB11" authorId="0">
      <text>
        <r>
          <rPr>
            <sz val="9"/>
            <rFont val="Tahoma"/>
            <family val="2"/>
          </rPr>
          <t>Nu se depune nicio litera !</t>
        </r>
      </text>
    </comment>
    <comment ref="BB12" authorId="0">
      <text>
        <r>
          <rPr>
            <sz val="9"/>
            <rFont val="Tahoma"/>
            <family val="2"/>
          </rPr>
          <t>Litera N nu se poate depune !</t>
        </r>
      </text>
    </comment>
    <comment ref="BB14" authorId="0">
      <text>
        <r>
          <rPr>
            <sz val="9"/>
            <rFont val="Tahoma"/>
            <family val="2"/>
          </rPr>
          <t>Litera A nu se poate depune !</t>
        </r>
      </text>
    </comment>
    <comment ref="BB16" authorId="0">
      <text>
        <r>
          <rPr>
            <sz val="9"/>
            <rFont val="Tahoma"/>
            <family val="2"/>
          </rPr>
          <t>Litera T nu se poate depune !</t>
        </r>
      </text>
    </comment>
  </commentList>
</comments>
</file>

<file path=xl/comments38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Litera I nu se poate depune !</t>
        </r>
      </text>
    </comment>
    <comment ref="BB5" authorId="0">
      <text>
        <r>
          <rPr>
            <sz val="9"/>
            <rFont val="Tahoma"/>
            <family val="2"/>
          </rPr>
          <t>Litera U nu se poate depune !</t>
        </r>
      </text>
    </commen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42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5.xml><?xml version="1.0" encoding="utf-8"?>
<comments xmlns="http://schemas.openxmlformats.org/spreadsheetml/2006/main">
  <authors>
    <author>Catalin Caba</author>
  </authors>
  <commentList>
    <comment ref="BB8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Litera Z nu se poate depune !</t>
        </r>
      </text>
    </comment>
    <comment ref="BB11" authorId="0">
      <text>
        <r>
          <rPr>
            <sz val="9"/>
            <rFont val="Tahoma"/>
            <family val="2"/>
          </rPr>
          <t>Litera T nu se poate depune !</t>
        </r>
      </text>
    </comment>
  </commentList>
</comments>
</file>

<file path=xl/comments8.xml><?xml version="1.0" encoding="utf-8"?>
<comments xmlns="http://schemas.openxmlformats.org/spreadsheetml/2006/main">
  <authors>
    <author>Catalin Caba</author>
  </authors>
  <commentList>
    <comment ref="BB4" authorId="0">
      <text>
        <r>
          <rPr>
            <sz val="9"/>
            <rFont val="Tahoma"/>
            <family val="2"/>
          </rPr>
          <t>Depunere ilegala - 
8 litere !</t>
        </r>
      </text>
    </comment>
    <comment ref="BB6" authorId="0">
      <text>
        <r>
          <rPr>
            <sz val="9"/>
            <rFont val="Tahoma"/>
            <family val="2"/>
          </rPr>
          <t>Litera N nu se poate depune !</t>
        </r>
      </text>
    </comment>
    <comment ref="BB7" authorId="0">
      <text>
        <r>
          <rPr>
            <sz val="9"/>
            <rFont val="Tahoma"/>
            <family val="2"/>
          </rPr>
          <t>Litera I nu se poate depune !</t>
        </r>
      </text>
    </commen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<sst xmlns="http://schemas.openxmlformats.org/spreadsheetml/2006/main" count="11760" uniqueCount="483">
  <si>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</si>
  <si>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</si>
  <si>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</si>
  <si>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</si>
  <si>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</si>
  <si>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</si>
  <si>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</si>
  <si>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</si>
  <si>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</si>
  <si>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</si>
  <si>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</si>
  <si>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</si>
  <si>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</si>
  <si>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</si>
  <si>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</si>
  <si>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</si>
  <si>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</si>
  <si>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</si>
  <si>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</si>
  <si>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</si>
  <si>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</si>
  <si>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</si>
  <si>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</si>
  <si>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</si>
  <si>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</si>
  <si>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</si>
  <si>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</si>
  <si>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</si>
  <si>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</si>
  <si>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</si>
  <si>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</si>
  <si>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</si>
  <si>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</si>
  <si>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</si>
  <si>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</si>
  <si>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</si>
  <si>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</si>
  <si>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</si>
  <si>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</si>
  <si>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</si>
  <si>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</si>
  <si>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</si>
  <si>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</si>
  <si>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</si>
  <si>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</si>
  <si>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</si>
  <si>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</si>
  <si>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</si>
  <si>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</si>
  <si>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</si>
  <si>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</si>
  <si>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</si>
  <si>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</si>
  <si>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</si>
  <si>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</si>
  <si>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</si>
  <si>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</si>
  <si>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h8</t>
  </si>
  <si>
    <t>15a</t>
  </si>
  <si>
    <t>Verificare terminată.</t>
  </si>
  <si>
    <t>g13</t>
  </si>
  <si>
    <t>11g</t>
  </si>
  <si>
    <t>9g</t>
  </si>
  <si>
    <t>13g</t>
  </si>
  <si>
    <t>i12</t>
  </si>
  <si>
    <t>f14</t>
  </si>
  <si>
    <t xml:space="preserve"> 0</t>
  </si>
  <si>
    <t xml:space="preserve"> 1</t>
  </si>
  <si>
    <t>10g</t>
  </si>
  <si>
    <t xml:space="preserve"> 3</t>
  </si>
  <si>
    <t xml:space="preserve"> 5</t>
  </si>
  <si>
    <t xml:space="preserve"> 6</t>
  </si>
  <si>
    <t xml:space="preserve"> 7</t>
  </si>
  <si>
    <t>g14</t>
  </si>
  <si>
    <t>b14</t>
  </si>
  <si>
    <t xml:space="preserve"> 8</t>
  </si>
  <si>
    <t>UZ</t>
  </si>
  <si>
    <t>a14</t>
  </si>
  <si>
    <t xml:space="preserve"> 9</t>
  </si>
  <si>
    <t>h2</t>
  </si>
  <si>
    <t>4h</t>
  </si>
  <si>
    <t>h7</t>
  </si>
  <si>
    <t>8g</t>
  </si>
  <si>
    <t>a13</t>
  </si>
  <si>
    <t>14b</t>
  </si>
  <si>
    <t>9h</t>
  </si>
  <si>
    <t>OU</t>
  </si>
  <si>
    <t>j1</t>
  </si>
  <si>
    <t>1h</t>
  </si>
  <si>
    <t>TU</t>
  </si>
  <si>
    <t>EU</t>
  </si>
  <si>
    <t>8h</t>
  </si>
  <si>
    <t>g8</t>
  </si>
  <si>
    <t>OT</t>
  </si>
  <si>
    <t>9f</t>
  </si>
  <si>
    <t>AU</t>
  </si>
  <si>
    <t>14h</t>
  </si>
  <si>
    <t>11h</t>
  </si>
  <si>
    <t>15h</t>
  </si>
  <si>
    <t>h4</t>
  </si>
  <si>
    <t>d14</t>
  </si>
  <si>
    <t>h5</t>
  </si>
  <si>
    <t>NORO(C)OS</t>
  </si>
  <si>
    <t>ZONA</t>
  </si>
  <si>
    <t xml:space="preserve"> 77</t>
  </si>
  <si>
    <t xml:space="preserve"> 2</t>
  </si>
  <si>
    <t>6d</t>
  </si>
  <si>
    <t>BRAVO</t>
  </si>
  <si>
    <t xml:space="preserve"> 99</t>
  </si>
  <si>
    <t>INTRASE</t>
  </si>
  <si>
    <t>14g</t>
  </si>
  <si>
    <t>VENE</t>
  </si>
  <si>
    <t>[ ZdROBEAI ]</t>
  </si>
  <si>
    <t>EROU</t>
  </si>
  <si>
    <t xml:space="preserve"> 4</t>
  </si>
  <si>
    <t>OI</t>
  </si>
  <si>
    <t xml:space="preserve"> 85</t>
  </si>
  <si>
    <t>VOTASE</t>
  </si>
  <si>
    <t>6c</t>
  </si>
  <si>
    <t>ZBURATOR</t>
  </si>
  <si>
    <t xml:space="preserve"> 121</t>
  </si>
  <si>
    <t>[ VINErE ]</t>
  </si>
  <si>
    <t>f4</t>
  </si>
  <si>
    <t>[ IERI ]</t>
  </si>
  <si>
    <t>VA</t>
  </si>
  <si>
    <t>VA(G)</t>
  </si>
  <si>
    <t>[ VAgABONT ]</t>
  </si>
  <si>
    <t>ZAR</t>
  </si>
  <si>
    <t>ZARE</t>
  </si>
  <si>
    <t>12h</t>
  </si>
  <si>
    <t>BU</t>
  </si>
  <si>
    <t>[ BU ]</t>
  </si>
  <si>
    <t>BUN</t>
  </si>
  <si>
    <t>[ BUN ]</t>
  </si>
  <si>
    <t>j8</t>
  </si>
  <si>
    <t>SER</t>
  </si>
  <si>
    <t>[ SER ]</t>
  </si>
  <si>
    <t>j12</t>
  </si>
  <si>
    <t>[ NOI ]</t>
  </si>
  <si>
    <t>10j</t>
  </si>
  <si>
    <t>ROI</t>
  </si>
  <si>
    <t>[ EA ]</t>
  </si>
  <si>
    <t>l9</t>
  </si>
  <si>
    <t>EI</t>
  </si>
  <si>
    <t xml:space="preserve"> 73</t>
  </si>
  <si>
    <t xml:space="preserve"> 14</t>
  </si>
  <si>
    <t>[ TE ]</t>
  </si>
  <si>
    <t>[ VOTASEI ]</t>
  </si>
  <si>
    <t>[ VOTASEII ]</t>
  </si>
  <si>
    <t>ZVONURI</t>
  </si>
  <si>
    <t>[ SORBEAIi ]</t>
  </si>
  <si>
    <t>TON</t>
  </si>
  <si>
    <t>12g</t>
  </si>
  <si>
    <t xml:space="preserve"> 107</t>
  </si>
  <si>
    <t>[ OS ]</t>
  </si>
  <si>
    <t>INSOR(I)T</t>
  </si>
  <si>
    <t>VIBREAZA</t>
  </si>
  <si>
    <t>14a</t>
  </si>
  <si>
    <t>EE</t>
  </si>
  <si>
    <t>NO</t>
  </si>
  <si>
    <t>13h</t>
  </si>
  <si>
    <t>(I)E</t>
  </si>
  <si>
    <t>OR</t>
  </si>
  <si>
    <t xml:space="preserve"> 474</t>
  </si>
  <si>
    <t>NAZARI(T)</t>
  </si>
  <si>
    <t>[ VRABIUTE ]</t>
  </si>
  <si>
    <t>e4</t>
  </si>
  <si>
    <t>[ GOI ]</t>
  </si>
  <si>
    <t>[ VOI ]</t>
  </si>
  <si>
    <t>[ OR ]</t>
  </si>
  <si>
    <t>NE</t>
  </si>
  <si>
    <t xml:space="preserve"> 84</t>
  </si>
  <si>
    <t>[ NE ]</t>
  </si>
  <si>
    <t>[ NEBIRUI ]</t>
  </si>
  <si>
    <t>ENERVA</t>
  </si>
  <si>
    <t>ZAT</t>
  </si>
  <si>
    <t>ZOB</t>
  </si>
  <si>
    <t>15g</t>
  </si>
  <si>
    <t>[ BISERIcEA ]</t>
  </si>
  <si>
    <t>[ RON ]</t>
  </si>
  <si>
    <t>NOU</t>
  </si>
  <si>
    <t xml:space="preserve"> 89</t>
  </si>
  <si>
    <t>RE</t>
  </si>
  <si>
    <t>9e</t>
  </si>
  <si>
    <t>ERE</t>
  </si>
  <si>
    <t>e9</t>
  </si>
  <si>
    <t>EROINEI</t>
  </si>
  <si>
    <t>BAZAITU(L)</t>
  </si>
  <si>
    <t>12c</t>
  </si>
  <si>
    <t>SOI</t>
  </si>
  <si>
    <t xml:space="preserve"> 327</t>
  </si>
  <si>
    <t>ROSE(S)TE</t>
  </si>
  <si>
    <t>i1</t>
  </si>
  <si>
    <t>ZA</t>
  </si>
  <si>
    <t>IZBAVIRE</t>
  </si>
  <si>
    <t>BUNE</t>
  </si>
  <si>
    <t>7g</t>
  </si>
  <si>
    <t>2n</t>
  </si>
  <si>
    <t>ON</t>
  </si>
  <si>
    <t xml:space="preserve"> 561</t>
  </si>
  <si>
    <t>INTERNE</t>
  </si>
  <si>
    <t>ERA</t>
  </si>
  <si>
    <t>i13</t>
  </si>
  <si>
    <t>ORA</t>
  </si>
  <si>
    <t>ZABOVISE</t>
  </si>
  <si>
    <t>l13</t>
  </si>
  <si>
    <t>(N)EV</t>
  </si>
  <si>
    <t>m12</t>
  </si>
  <si>
    <t>l14</t>
  </si>
  <si>
    <t>EV</t>
  </si>
  <si>
    <t xml:space="preserve"> 575</t>
  </si>
  <si>
    <t>RENU(M)IT</t>
  </si>
  <si>
    <t>IO</t>
  </si>
  <si>
    <t>ION</t>
  </si>
  <si>
    <t>j13</t>
  </si>
  <si>
    <t>NOR</t>
  </si>
  <si>
    <t>ABRAZIVE</t>
  </si>
  <si>
    <t>14m</t>
  </si>
  <si>
    <t>SE</t>
  </si>
  <si>
    <t>10h</t>
  </si>
  <si>
    <t xml:space="preserve"> 552</t>
  </si>
  <si>
    <t>BERZE(L)E</t>
  </si>
  <si>
    <t>AVIATORI</t>
  </si>
  <si>
    <t>e13</t>
  </si>
  <si>
    <t>SOT</t>
  </si>
  <si>
    <t>7h</t>
  </si>
  <si>
    <t xml:space="preserve"> 330</t>
  </si>
  <si>
    <t>REZERVA</t>
  </si>
  <si>
    <t>BENZINEI</t>
  </si>
  <si>
    <t>[ BENZINEI ]</t>
  </si>
  <si>
    <t>VOT</t>
  </si>
  <si>
    <t>[ AN ]</t>
  </si>
  <si>
    <t>e14</t>
  </si>
  <si>
    <t>SI</t>
  </si>
  <si>
    <t>[ SI ]</t>
  </si>
  <si>
    <t>[ OO ]</t>
  </si>
  <si>
    <t>RO</t>
  </si>
  <si>
    <t xml:space="preserve"> 115</t>
  </si>
  <si>
    <t>g9</t>
  </si>
  <si>
    <t>NOUROSI</t>
  </si>
  <si>
    <t>SA</t>
  </si>
  <si>
    <t>SAN</t>
  </si>
  <si>
    <t>i14</t>
  </si>
  <si>
    <t>NA</t>
  </si>
  <si>
    <t>[ VERBAlIZA ]</t>
  </si>
  <si>
    <t>[ VERBAlIZAT ]</t>
  </si>
  <si>
    <t>NEO</t>
  </si>
  <si>
    <t>[ VERBAlIZATI ]</t>
  </si>
  <si>
    <t>ZABA(L)OS</t>
  </si>
  <si>
    <t>8a</t>
  </si>
  <si>
    <t>VIITORU(L)</t>
  </si>
  <si>
    <t>4d</t>
  </si>
  <si>
    <t>ORNEZE</t>
  </si>
  <si>
    <t>a8</t>
  </si>
  <si>
    <t xml:space="preserve"> 252</t>
  </si>
  <si>
    <t>RE(Z)ERVA</t>
  </si>
  <si>
    <t>AB</t>
  </si>
  <si>
    <t>14c</t>
  </si>
  <si>
    <t xml:space="preserve"> 527</t>
  </si>
  <si>
    <t>ONORASE</t>
  </si>
  <si>
    <t>BREVETEZ</t>
  </si>
  <si>
    <t>BREVETEZI</t>
  </si>
  <si>
    <t>(C)AB</t>
  </si>
  <si>
    <t>d13</t>
  </si>
  <si>
    <t>NEV</t>
  </si>
  <si>
    <t xml:space="preserve"> 583</t>
  </si>
  <si>
    <t>8c</t>
  </si>
  <si>
    <t>OBOS(I)TE</t>
  </si>
  <si>
    <t>d8</t>
  </si>
  <si>
    <t>BORNA</t>
  </si>
  <si>
    <t>12d</t>
  </si>
  <si>
    <t>e12</t>
  </si>
  <si>
    <t>UNEI</t>
  </si>
  <si>
    <t>AVIZIERE</t>
  </si>
  <si>
    <t xml:space="preserve"> 484</t>
  </si>
  <si>
    <t>Verificare terminatã.</t>
  </si>
  <si>
    <t xml:space="preserve"> 570</t>
  </si>
  <si>
    <t>14l</t>
  </si>
  <si>
    <t>SE(T)A</t>
  </si>
  <si>
    <t>ZABOVIRE</t>
  </si>
  <si>
    <t>OS</t>
  </si>
  <si>
    <t>(T)A</t>
  </si>
  <si>
    <t xml:space="preserve"> 507</t>
  </si>
  <si>
    <t>j10</t>
  </si>
  <si>
    <t>BER(E)</t>
  </si>
  <si>
    <t>EVAZIUNE</t>
  </si>
  <si>
    <t>AN</t>
  </si>
  <si>
    <t>ROBINET</t>
  </si>
  <si>
    <t xml:space="preserve"> 468</t>
  </si>
  <si>
    <t>6f</t>
  </si>
  <si>
    <t>g6</t>
  </si>
  <si>
    <t>BERZE(L)OR</t>
  </si>
  <si>
    <t>NU(L)</t>
  </si>
  <si>
    <t>f13</t>
  </si>
  <si>
    <t>NU</t>
  </si>
  <si>
    <t>NOI</t>
  </si>
  <si>
    <t>13f</t>
  </si>
  <si>
    <t>INVATAI</t>
  </si>
  <si>
    <t xml:space="preserve"> 100</t>
  </si>
  <si>
    <t>[ NEVAZUTE ]</t>
  </si>
  <si>
    <t>ORE</t>
  </si>
  <si>
    <t>[ INOIRE ]</t>
  </si>
  <si>
    <t>i10</t>
  </si>
  <si>
    <t>BO(T)OASE</t>
  </si>
  <si>
    <t xml:space="preserve"> 530</t>
  </si>
  <si>
    <t>2m</t>
  </si>
  <si>
    <t>ABRAZIV(A)</t>
  </si>
  <si>
    <t>BONE</t>
  </si>
  <si>
    <t>TROIENE</t>
  </si>
  <si>
    <t xml:space="preserve"> 512</t>
  </si>
  <si>
    <t>TIN</t>
  </si>
  <si>
    <t>i9</t>
  </si>
  <si>
    <t>VERBA(L)IZA</t>
  </si>
  <si>
    <t>E(L)</t>
  </si>
  <si>
    <t>TEI</t>
  </si>
  <si>
    <t>SONOREI</t>
  </si>
  <si>
    <t>NOTE</t>
  </si>
  <si>
    <t>14f</t>
  </si>
  <si>
    <t>A(B)SORBI</t>
  </si>
  <si>
    <t>[ REiNNOIT ]</t>
  </si>
  <si>
    <t xml:space="preserve"> 521</t>
  </si>
  <si>
    <t>UN(A)</t>
  </si>
  <si>
    <t>UN</t>
  </si>
  <si>
    <t>ANTRENA</t>
  </si>
  <si>
    <t>EROI</t>
  </si>
  <si>
    <t xml:space="preserve"> 426</t>
  </si>
  <si>
    <t>6h</t>
  </si>
  <si>
    <t>ANI</t>
  </si>
  <si>
    <t>VIBRE(A)ZA</t>
  </si>
  <si>
    <t>ARESTEZ</t>
  </si>
  <si>
    <t>NEON</t>
  </si>
  <si>
    <t>h6</t>
  </si>
  <si>
    <t xml:space="preserve"> 367</t>
  </si>
  <si>
    <t>O(R)BEA</t>
  </si>
  <si>
    <t>12e</t>
  </si>
  <si>
    <t>VENTUZEI</t>
  </si>
  <si>
    <t>SERBARE</t>
  </si>
  <si>
    <t>[ TEO ]</t>
  </si>
  <si>
    <t>g12</t>
  </si>
  <si>
    <t>10k</t>
  </si>
  <si>
    <t>[ ELE ]</t>
  </si>
  <si>
    <t>l8</t>
  </si>
  <si>
    <t>TEN</t>
  </si>
  <si>
    <t>ZORI</t>
  </si>
  <si>
    <t>8f</t>
  </si>
  <si>
    <t>VORBISE</t>
  </si>
  <si>
    <t>[ ARESTARE ]</t>
  </si>
  <si>
    <t>[ VIZITARE ]</t>
  </si>
  <si>
    <t xml:space="preserve"> 411</t>
  </si>
  <si>
    <t>B(A)R</t>
  </si>
  <si>
    <t>10f</t>
  </si>
  <si>
    <t>(A)R</t>
  </si>
  <si>
    <t>VIZIUNEA</t>
  </si>
  <si>
    <t>TEROARE</t>
  </si>
  <si>
    <t xml:space="preserve"> 103</t>
  </si>
  <si>
    <t>T(E)</t>
  </si>
  <si>
    <t>[ RE ]</t>
  </si>
  <si>
    <t>c14</t>
  </si>
  <si>
    <t>[ OI ]</t>
  </si>
  <si>
    <t>[ VIESTIAR ]</t>
  </si>
  <si>
    <t>NEA</t>
  </si>
  <si>
    <t>BUTOANE</t>
  </si>
  <si>
    <t xml:space="preserve"> 94</t>
  </si>
  <si>
    <t>i7</t>
  </si>
  <si>
    <t>[ OU ]</t>
  </si>
  <si>
    <t>[ ZBUgIREI ]</t>
  </si>
  <si>
    <t>VANATOR</t>
  </si>
  <si>
    <t xml:space="preserve"> 513</t>
  </si>
  <si>
    <t>EA</t>
  </si>
  <si>
    <t>O(U)</t>
  </si>
  <si>
    <t>j6</t>
  </si>
  <si>
    <t>7i</t>
  </si>
  <si>
    <t>VANZARII</t>
  </si>
  <si>
    <t>NI</t>
  </si>
  <si>
    <t>BORSETE</t>
  </si>
  <si>
    <t xml:space="preserve"> 477</t>
  </si>
  <si>
    <t>NEINSURATI</t>
  </si>
  <si>
    <t>(G)ROZAVEI</t>
  </si>
  <si>
    <t>INSURAT</t>
  </si>
  <si>
    <t>Compunere (38)</t>
  </si>
  <si>
    <t>Masa</t>
  </si>
  <si>
    <t>Cat</t>
  </si>
  <si>
    <t xml:space="preserve">Jucator </t>
  </si>
  <si>
    <t xml:space="preserve">Club </t>
  </si>
  <si>
    <t>Puncte</t>
  </si>
  <si>
    <t>Pct clas</t>
  </si>
  <si>
    <t>Loc</t>
  </si>
  <si>
    <t>CABA Cristian</t>
  </si>
  <si>
    <t>Universitatea</t>
  </si>
  <si>
    <t>VERES Andrei</t>
  </si>
  <si>
    <t>CSM Bucuresti</t>
  </si>
  <si>
    <t>VINTILA Stefan</t>
  </si>
  <si>
    <t>Argus</t>
  </si>
  <si>
    <t>DROBOTA Darius</t>
  </si>
  <si>
    <t>MIHALACHE Sebastian</t>
  </si>
  <si>
    <t>DUCA Rares</t>
  </si>
  <si>
    <t>CORNESCHI Catalin</t>
  </si>
  <si>
    <t>ANGHELUTA Iustin</t>
  </si>
  <si>
    <t>IFTIMIE Diana</t>
  </si>
  <si>
    <t>Preventis</t>
  </si>
  <si>
    <t>DRAGAN Georgiana</t>
  </si>
  <si>
    <t>BUTUFEI Bogdan</t>
  </si>
  <si>
    <t>VICOL Theodor</t>
  </si>
  <si>
    <t>POSTOLACHE David</t>
  </si>
  <si>
    <t>VORNICU Davide</t>
  </si>
  <si>
    <t>SADICI Anastasia</t>
  </si>
  <si>
    <t>URSACHI Adrian</t>
  </si>
  <si>
    <t>DUTU Sara</t>
  </si>
  <si>
    <t>IANCU Adriana Cristina</t>
  </si>
  <si>
    <t>IONESCU George</t>
  </si>
  <si>
    <t>HERGHELEGIU Ema</t>
  </si>
  <si>
    <t>AGAPE Horia</t>
  </si>
  <si>
    <t>IONESCU Tudor</t>
  </si>
  <si>
    <t>DULGHERU Patricia Natalia</t>
  </si>
  <si>
    <t>SADICI Daria</t>
  </si>
  <si>
    <t>ATUDOSIEI Teofana</t>
  </si>
  <si>
    <t>CRISU David</t>
  </si>
  <si>
    <t>ICHIM Daniel</t>
  </si>
  <si>
    <t>IONESCU Alexia</t>
  </si>
  <si>
    <t>LUPU Beatrice</t>
  </si>
  <si>
    <t>URSACHI Anastasia</t>
  </si>
  <si>
    <t>AGAVRILOAIE Rares Ioan</t>
  </si>
  <si>
    <t>HERGHELEGIU Sofia</t>
  </si>
  <si>
    <t>DULGHERU Stefan Robert</t>
  </si>
  <si>
    <t>GAVRIL Gabriel</t>
  </si>
  <si>
    <t>ANDRONACHE Daria</t>
  </si>
  <si>
    <t>ICHIM Ciprian</t>
  </si>
  <si>
    <t>STAUCEANU Luca Ioan</t>
  </si>
  <si>
    <t>GHELBERE Andrei</t>
  </si>
  <si>
    <t>ROȘCĂNEANU Gabriela</t>
  </si>
  <si>
    <t>ROȘCĂNEANU Alex</t>
  </si>
  <si>
    <t>PINTILEI Denisa</t>
  </si>
  <si>
    <t>HAISAN Ionut Daniel</t>
  </si>
  <si>
    <t>CFR</t>
  </si>
  <si>
    <t>JITARU Ioana</t>
  </si>
  <si>
    <t>Lazar</t>
  </si>
  <si>
    <t>Veres Andrei (J)</t>
  </si>
  <si>
    <t>Caba Cristian (J)</t>
  </si>
  <si>
    <t>Drobota Marius (J)</t>
  </si>
  <si>
    <t>Dragan Georgiana (J)</t>
  </si>
  <si>
    <t>Vintila Stefan (J)</t>
  </si>
  <si>
    <t>Butufei Bogdan (J)</t>
  </si>
  <si>
    <t>Ursachi Adrian (J)</t>
  </si>
  <si>
    <t>Ionescu George (C)</t>
  </si>
  <si>
    <t>Iancu Adriana Cristina (C)</t>
  </si>
  <si>
    <t>Ionescu Tudor (C)</t>
  </si>
  <si>
    <t>Sadici Anastasia (C)</t>
  </si>
  <si>
    <t>Herghelegiu Ema (C)</t>
  </si>
  <si>
    <t>Corneschi Catalin (J)</t>
  </si>
  <si>
    <t>Mihalache Sebastian (J)</t>
  </si>
  <si>
    <t>Duca Rares (J)</t>
  </si>
  <si>
    <t>Iftimie Diana (J)</t>
  </si>
  <si>
    <t>Angheluta Iustin (C)</t>
  </si>
  <si>
    <t>Dulgheru Patricia Natalia (C)</t>
  </si>
  <si>
    <t>Agavriloaie Rares Ioan (C)</t>
  </si>
  <si>
    <t>Dulgheru Stefan Robert (C)</t>
  </si>
  <si>
    <t>Sadici Daria (C)</t>
  </si>
  <si>
    <t>Ursachi Anastasia (C)</t>
  </si>
  <si>
    <t>Ionescu Alexia (C)</t>
  </si>
  <si>
    <t>Ichim Ciprian (P)</t>
  </si>
  <si>
    <t>Ichim Daniel (C)</t>
  </si>
  <si>
    <t>Roscaneanu Gabriela (P)</t>
  </si>
  <si>
    <t>Roscaneanu Alex (P)</t>
  </si>
  <si>
    <t>Pintilei Denisa (P)</t>
  </si>
  <si>
    <t>Gavril Gabriel (P)</t>
  </si>
  <si>
    <t>Herghelegiu Sofia (P)</t>
  </si>
  <si>
    <t>Crisu David (P)</t>
  </si>
  <si>
    <t>Agape Horia (P)</t>
  </si>
  <si>
    <t>Ghelbere Andrei (P)</t>
  </si>
  <si>
    <t>Andronache Daria (P)</t>
  </si>
  <si>
    <t>Stauceanu Luca Ioan (P)</t>
  </si>
  <si>
    <t>Lupu Beatrice (P)</t>
  </si>
  <si>
    <t>Vornicu Davide (P)</t>
  </si>
  <si>
    <t>Dutu Sara (P)</t>
  </si>
  <si>
    <t>Postolache David (P)</t>
  </si>
  <si>
    <t>Atudosiei Teofana (P)</t>
  </si>
  <si>
    <t>CNIS-T 2023, ET.1, BOTOSANI, 01-02.04.2023</t>
  </si>
  <si>
    <t>debutant</t>
  </si>
  <si>
    <t>debutanta</t>
  </si>
  <si>
    <t>Locul I Compunere CNIS - Integral partial</t>
  </si>
  <si>
    <t>Locul 1 Compunere Cadeti - CNIS</t>
  </si>
  <si>
    <t>Locul I Compunere Prichindei - CNIS</t>
  </si>
  <si>
    <t>Vicol Theodor (C)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</si>
</sst>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i/>
      <sz val="20"/>
      <color indexed="10"/>
      <name val="Arial"/>
      <family val="2"/>
    </font>
    <font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9" fillId="7" borderId="25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40" fillId="26" borderId="0" xfId="0" applyFont="1" applyFill="1" applyAlignment="1">
      <alignment horizontal="left"/>
    </xf>
    <xf numFmtId="0" fontId="0" fillId="26" borderId="0" xfId="0" applyFill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0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/>
    </xf>
    <xf numFmtId="0" fontId="41" fillId="24" borderId="0" xfId="0" applyFont="1" applyFill="1" applyAlignment="1">
      <alignment/>
    </xf>
    <xf numFmtId="0" fontId="42" fillId="24" borderId="0" xfId="0" applyFont="1" applyFill="1" applyAlignment="1">
      <alignment horizontal="left"/>
    </xf>
    <xf numFmtId="0" fontId="4" fillId="26" borderId="0" xfId="0" applyFont="1" applyFill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rabble\Arbitraj%20compunere%20probleme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8632.45600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K1" sqref="K1"/>
    </sheetView>
  </sheetViews>
  <sheetFormatPr defaultColWidth="9.140625" defaultRowHeight="12.75"/>
  <cols>
    <col min="3" max="3" width="26.28125" style="0" bestFit="1" customWidth="1"/>
    <col min="4" max="4" width="13.7109375" style="0" bestFit="1" customWidth="1"/>
    <col min="6" max="6" width="0" style="0" hidden="1" customWidth="1"/>
    <col min="7" max="7" width="7.00390625" style="0" customWidth="1"/>
  </cols>
  <sheetData>
    <row r="1" spans="1:7" ht="15">
      <c r="A1" s="146" t="s">
        <v>476</v>
      </c>
      <c r="B1" s="147"/>
      <c r="C1" s="147"/>
      <c r="D1" s="147"/>
      <c r="E1" s="157" t="s">
        <v>379</v>
      </c>
      <c r="F1" s="157"/>
      <c r="G1" s="157"/>
    </row>
    <row r="2" spans="1:7" ht="12.75">
      <c r="A2" s="148" t="s">
        <v>380</v>
      </c>
      <c r="B2" s="148" t="s">
        <v>381</v>
      </c>
      <c r="C2" s="148" t="s">
        <v>382</v>
      </c>
      <c r="D2" s="148" t="s">
        <v>383</v>
      </c>
      <c r="E2" s="149" t="s">
        <v>384</v>
      </c>
      <c r="F2" s="149" t="s">
        <v>385</v>
      </c>
      <c r="G2" s="149" t="s">
        <v>386</v>
      </c>
    </row>
    <row r="3" spans="1:8" ht="15">
      <c r="A3" s="127">
        <v>2</v>
      </c>
      <c r="B3" s="128" t="s">
        <v>26</v>
      </c>
      <c r="C3" s="129" t="s">
        <v>387</v>
      </c>
      <c r="D3" s="130" t="s">
        <v>388</v>
      </c>
      <c r="E3" s="131">
        <v>583</v>
      </c>
      <c r="F3" s="131">
        <v>693</v>
      </c>
      <c r="G3" s="152">
        <v>1</v>
      </c>
      <c r="H3" s="151"/>
    </row>
    <row r="4" spans="1:8" ht="15">
      <c r="A4" s="126">
        <v>5</v>
      </c>
      <c r="B4" s="134" t="s">
        <v>26</v>
      </c>
      <c r="C4" s="135" t="s">
        <v>391</v>
      </c>
      <c r="D4" s="136" t="s">
        <v>392</v>
      </c>
      <c r="E4" s="137">
        <v>575</v>
      </c>
      <c r="F4" s="131">
        <v>569</v>
      </c>
      <c r="G4" s="152">
        <v>2</v>
      </c>
      <c r="H4" s="151"/>
    </row>
    <row r="5" spans="1:8" ht="15">
      <c r="A5" s="126">
        <v>3</v>
      </c>
      <c r="B5" s="134" t="s">
        <v>26</v>
      </c>
      <c r="C5" s="135" t="s">
        <v>393</v>
      </c>
      <c r="D5" s="136" t="s">
        <v>392</v>
      </c>
      <c r="E5" s="137">
        <v>570</v>
      </c>
      <c r="F5" s="131">
        <v>518</v>
      </c>
      <c r="G5" s="152">
        <v>3</v>
      </c>
      <c r="H5" s="151"/>
    </row>
    <row r="6" spans="1:8" ht="15">
      <c r="A6" s="127">
        <v>1</v>
      </c>
      <c r="B6" s="128" t="s">
        <v>26</v>
      </c>
      <c r="C6" s="132" t="s">
        <v>389</v>
      </c>
      <c r="D6" s="133" t="s">
        <v>390</v>
      </c>
      <c r="E6" s="131">
        <v>561</v>
      </c>
      <c r="F6" s="131">
        <v>479</v>
      </c>
      <c r="G6" s="153">
        <v>4</v>
      </c>
      <c r="H6" s="151"/>
    </row>
    <row r="7" spans="1:8" ht="15">
      <c r="A7" s="126">
        <v>13</v>
      </c>
      <c r="B7" s="134" t="s">
        <v>26</v>
      </c>
      <c r="C7" s="138" t="s">
        <v>396</v>
      </c>
      <c r="D7" s="136" t="s">
        <v>388</v>
      </c>
      <c r="E7" s="137">
        <v>552.1</v>
      </c>
      <c r="F7" s="131">
        <v>446</v>
      </c>
      <c r="G7" s="153">
        <v>5</v>
      </c>
      <c r="H7" s="151"/>
    </row>
    <row r="8" spans="1:8" ht="15">
      <c r="A8" s="126">
        <v>16</v>
      </c>
      <c r="B8" s="134" t="s">
        <v>26</v>
      </c>
      <c r="C8" s="135" t="s">
        <v>398</v>
      </c>
      <c r="D8" s="136" t="s">
        <v>399</v>
      </c>
      <c r="E8" s="137">
        <v>552</v>
      </c>
      <c r="F8" s="131">
        <v>417</v>
      </c>
      <c r="G8" s="153">
        <v>6</v>
      </c>
      <c r="H8" s="151"/>
    </row>
    <row r="9" spans="1:8" ht="15">
      <c r="A9" s="126">
        <v>14</v>
      </c>
      <c r="B9" s="134" t="s">
        <v>26</v>
      </c>
      <c r="C9" s="138" t="s">
        <v>394</v>
      </c>
      <c r="D9" s="136" t="s">
        <v>388</v>
      </c>
      <c r="E9" s="137">
        <v>530</v>
      </c>
      <c r="F9" s="131">
        <v>392</v>
      </c>
      <c r="G9" s="153">
        <v>7</v>
      </c>
      <c r="H9" s="151"/>
    </row>
    <row r="10" spans="1:8" ht="15">
      <c r="A10" s="126">
        <v>6</v>
      </c>
      <c r="B10" s="134" t="s">
        <v>26</v>
      </c>
      <c r="C10" s="138" t="s">
        <v>401</v>
      </c>
      <c r="D10" s="139" t="s">
        <v>390</v>
      </c>
      <c r="E10" s="137">
        <v>527</v>
      </c>
      <c r="F10" s="131">
        <v>369</v>
      </c>
      <c r="G10" s="153">
        <v>8</v>
      </c>
      <c r="H10" s="151"/>
    </row>
    <row r="11" spans="1:8" ht="15">
      <c r="A11" s="126">
        <v>18</v>
      </c>
      <c r="B11" s="134" t="s">
        <v>11</v>
      </c>
      <c r="C11" s="138" t="s">
        <v>397</v>
      </c>
      <c r="D11" s="136" t="s">
        <v>392</v>
      </c>
      <c r="E11" s="137">
        <v>521</v>
      </c>
      <c r="F11" s="131">
        <v>347</v>
      </c>
      <c r="G11" s="153">
        <v>9</v>
      </c>
      <c r="H11" s="151"/>
    </row>
    <row r="12" spans="1:8" ht="15">
      <c r="A12" s="126">
        <v>39</v>
      </c>
      <c r="B12" s="134" t="s">
        <v>15</v>
      </c>
      <c r="C12" s="135" t="s">
        <v>404</v>
      </c>
      <c r="D12" s="136" t="s">
        <v>392</v>
      </c>
      <c r="E12" s="137">
        <v>513</v>
      </c>
      <c r="F12" s="131">
        <v>327</v>
      </c>
      <c r="G12" s="153">
        <v>10</v>
      </c>
      <c r="H12" s="151"/>
    </row>
    <row r="13" spans="1:8" ht="15">
      <c r="A13" s="126">
        <v>15</v>
      </c>
      <c r="B13" s="134" t="s">
        <v>26</v>
      </c>
      <c r="C13" s="138" t="s">
        <v>395</v>
      </c>
      <c r="D13" s="136" t="s">
        <v>392</v>
      </c>
      <c r="E13" s="137">
        <v>512</v>
      </c>
      <c r="F13" s="131">
        <v>308</v>
      </c>
      <c r="G13" s="153">
        <v>11</v>
      </c>
      <c r="H13" s="151"/>
    </row>
    <row r="14" spans="1:8" ht="15">
      <c r="A14" s="126">
        <v>8</v>
      </c>
      <c r="B14" s="134" t="s">
        <v>11</v>
      </c>
      <c r="C14" s="135" t="s">
        <v>409</v>
      </c>
      <c r="D14" s="136" t="s">
        <v>392</v>
      </c>
      <c r="E14" s="137">
        <v>507</v>
      </c>
      <c r="F14" s="131">
        <v>290</v>
      </c>
      <c r="G14" s="153">
        <v>12</v>
      </c>
      <c r="H14" s="151"/>
    </row>
    <row r="15" spans="1:8" ht="15">
      <c r="A15" s="126">
        <v>9</v>
      </c>
      <c r="B15" s="134" t="s">
        <v>11</v>
      </c>
      <c r="C15" s="138" t="s">
        <v>408</v>
      </c>
      <c r="D15" s="136" t="s">
        <v>388</v>
      </c>
      <c r="E15" s="131">
        <v>484</v>
      </c>
      <c r="F15" s="131">
        <v>274</v>
      </c>
      <c r="G15" s="153">
        <v>13</v>
      </c>
      <c r="H15" s="151"/>
    </row>
    <row r="16" spans="1:8" ht="15">
      <c r="A16" s="126">
        <v>41</v>
      </c>
      <c r="B16" s="134" t="s">
        <v>15</v>
      </c>
      <c r="C16" s="138" t="s">
        <v>403</v>
      </c>
      <c r="D16" s="136" t="s">
        <v>392</v>
      </c>
      <c r="E16" s="131">
        <v>477</v>
      </c>
      <c r="F16" s="131">
        <v>258</v>
      </c>
      <c r="G16" s="153">
        <v>14</v>
      </c>
      <c r="H16" s="151"/>
    </row>
    <row r="17" spans="1:8" ht="15">
      <c r="A17" s="126">
        <v>34</v>
      </c>
      <c r="B17" s="134" t="s">
        <v>15</v>
      </c>
      <c r="C17" s="138" t="s">
        <v>411</v>
      </c>
      <c r="D17" s="136" t="s">
        <v>392</v>
      </c>
      <c r="E17" s="137">
        <v>474</v>
      </c>
      <c r="F17" s="131">
        <v>242</v>
      </c>
      <c r="G17" s="153">
        <v>15</v>
      </c>
      <c r="H17" s="151"/>
    </row>
    <row r="18" spans="1:8" ht="15">
      <c r="A18" s="126">
        <v>11</v>
      </c>
      <c r="B18" s="134" t="s">
        <v>11</v>
      </c>
      <c r="C18" s="138" t="s">
        <v>405</v>
      </c>
      <c r="D18" s="136" t="s">
        <v>388</v>
      </c>
      <c r="E18" s="131">
        <v>468</v>
      </c>
      <c r="F18" s="131">
        <v>228</v>
      </c>
      <c r="G18" s="153">
        <v>16</v>
      </c>
      <c r="H18" s="151"/>
    </row>
    <row r="19" spans="1:8" ht="15">
      <c r="A19" s="126">
        <v>19</v>
      </c>
      <c r="B19" s="134" t="s">
        <v>11</v>
      </c>
      <c r="C19" s="138" t="s">
        <v>413</v>
      </c>
      <c r="D19" s="136" t="s">
        <v>388</v>
      </c>
      <c r="E19" s="131">
        <v>426</v>
      </c>
      <c r="F19" s="131">
        <v>214</v>
      </c>
      <c r="G19" s="153">
        <v>17</v>
      </c>
      <c r="H19" s="151"/>
    </row>
    <row r="20" spans="1:8" ht="15">
      <c r="A20" s="126">
        <v>31</v>
      </c>
      <c r="B20" s="134" t="s">
        <v>15</v>
      </c>
      <c r="C20" s="138" t="s">
        <v>422</v>
      </c>
      <c r="D20" s="136" t="s">
        <v>399</v>
      </c>
      <c r="E20" s="137">
        <v>411</v>
      </c>
      <c r="F20" s="131">
        <v>200</v>
      </c>
      <c r="G20" s="153">
        <v>18</v>
      </c>
      <c r="H20" s="151"/>
    </row>
    <row r="21" spans="1:8" ht="15">
      <c r="A21" s="126">
        <v>22</v>
      </c>
      <c r="B21" s="134" t="s">
        <v>11</v>
      </c>
      <c r="C21" s="138" t="s">
        <v>414</v>
      </c>
      <c r="D21" s="136" t="s">
        <v>392</v>
      </c>
      <c r="E21" s="131">
        <v>367</v>
      </c>
      <c r="F21" s="131">
        <v>188</v>
      </c>
      <c r="G21" s="153">
        <v>19</v>
      </c>
      <c r="H21" s="151"/>
    </row>
    <row r="22" spans="1:8" ht="15">
      <c r="A22" s="126">
        <v>10</v>
      </c>
      <c r="B22" s="134" t="s">
        <v>11</v>
      </c>
      <c r="C22" s="135" t="s">
        <v>412</v>
      </c>
      <c r="D22" s="136" t="s">
        <v>392</v>
      </c>
      <c r="E22" s="137">
        <v>330</v>
      </c>
      <c r="F22" s="131">
        <v>175</v>
      </c>
      <c r="G22" s="153">
        <v>20</v>
      </c>
      <c r="H22" s="151"/>
    </row>
    <row r="23" spans="1:8" ht="15">
      <c r="A23" s="126">
        <v>40</v>
      </c>
      <c r="B23" s="134" t="s">
        <v>15</v>
      </c>
      <c r="C23" s="135" t="s">
        <v>407</v>
      </c>
      <c r="D23" s="136" t="s">
        <v>399</v>
      </c>
      <c r="E23" s="137">
        <v>327</v>
      </c>
      <c r="F23" s="131">
        <v>163</v>
      </c>
      <c r="G23" s="153">
        <v>21</v>
      </c>
      <c r="H23" s="151"/>
    </row>
    <row r="24" spans="1:8" ht="15">
      <c r="A24" s="126">
        <v>21</v>
      </c>
      <c r="B24" s="134" t="s">
        <v>11</v>
      </c>
      <c r="C24" s="135" t="s">
        <v>423</v>
      </c>
      <c r="D24" s="136" t="s">
        <v>388</v>
      </c>
      <c r="E24" s="137">
        <v>252</v>
      </c>
      <c r="F24" s="131">
        <v>152</v>
      </c>
      <c r="G24" s="153">
        <v>22</v>
      </c>
      <c r="H24" s="151"/>
    </row>
    <row r="25" spans="1:8" ht="15">
      <c r="A25" s="126">
        <v>30</v>
      </c>
      <c r="B25" s="134" t="s">
        <v>15</v>
      </c>
      <c r="C25" s="141" t="s">
        <v>424</v>
      </c>
      <c r="D25" s="142" t="s">
        <v>392</v>
      </c>
      <c r="E25" s="131">
        <v>121</v>
      </c>
      <c r="F25" s="131">
        <v>140</v>
      </c>
      <c r="G25" s="153">
        <v>23</v>
      </c>
      <c r="H25" s="151"/>
    </row>
    <row r="26" spans="1:8" ht="15">
      <c r="A26" s="126">
        <v>7</v>
      </c>
      <c r="B26" s="134" t="s">
        <v>26</v>
      </c>
      <c r="C26" s="135" t="s">
        <v>406</v>
      </c>
      <c r="D26" s="136" t="s">
        <v>392</v>
      </c>
      <c r="E26" s="137">
        <v>115</v>
      </c>
      <c r="F26" s="131">
        <v>130</v>
      </c>
      <c r="G26" s="153">
        <v>24</v>
      </c>
      <c r="H26" s="151"/>
    </row>
    <row r="27" spans="1:8" ht="15">
      <c r="A27" s="126">
        <v>25</v>
      </c>
      <c r="B27" s="134" t="s">
        <v>15</v>
      </c>
      <c r="C27" s="138" t="s">
        <v>426</v>
      </c>
      <c r="D27" s="136" t="s">
        <v>388</v>
      </c>
      <c r="E27" s="131">
        <v>115</v>
      </c>
      <c r="F27" s="131">
        <v>119</v>
      </c>
      <c r="G27" s="153">
        <v>25</v>
      </c>
      <c r="H27" s="151"/>
    </row>
    <row r="28" spans="1:8" ht="15">
      <c r="A28" s="126">
        <v>20</v>
      </c>
      <c r="B28" s="134" t="s">
        <v>11</v>
      </c>
      <c r="C28" s="138" t="s">
        <v>421</v>
      </c>
      <c r="D28" s="136" t="s">
        <v>388</v>
      </c>
      <c r="E28" s="137">
        <v>107</v>
      </c>
      <c r="F28" s="131">
        <v>109</v>
      </c>
      <c r="G28" s="153">
        <v>26</v>
      </c>
      <c r="H28" s="151"/>
    </row>
    <row r="29" spans="1:8" ht="15">
      <c r="A29" s="126">
        <v>36</v>
      </c>
      <c r="B29" s="134" t="s">
        <v>15</v>
      </c>
      <c r="C29" s="135" t="s">
        <v>425</v>
      </c>
      <c r="D29" s="136" t="s">
        <v>388</v>
      </c>
      <c r="E29" s="131">
        <v>103</v>
      </c>
      <c r="F29" s="131">
        <v>99</v>
      </c>
      <c r="G29" s="153">
        <v>27</v>
      </c>
      <c r="H29" s="151"/>
    </row>
    <row r="30" spans="1:8" ht="15">
      <c r="A30" s="126">
        <v>12</v>
      </c>
      <c r="B30" s="134" t="s">
        <v>11</v>
      </c>
      <c r="C30" s="135" t="s">
        <v>410</v>
      </c>
      <c r="D30" s="136" t="s">
        <v>388</v>
      </c>
      <c r="E30" s="131">
        <v>100</v>
      </c>
      <c r="F30" s="131">
        <v>89</v>
      </c>
      <c r="G30" s="153">
        <v>28</v>
      </c>
      <c r="H30" s="151"/>
    </row>
    <row r="31" spans="1:8" ht="15">
      <c r="A31" s="126">
        <v>35</v>
      </c>
      <c r="B31" s="134" t="s">
        <v>15</v>
      </c>
      <c r="C31" s="135" t="s">
        <v>428</v>
      </c>
      <c r="D31" s="136" t="s">
        <v>388</v>
      </c>
      <c r="E31" s="131">
        <v>99</v>
      </c>
      <c r="F31" s="131">
        <v>80</v>
      </c>
      <c r="G31" s="153">
        <v>29</v>
      </c>
      <c r="H31" s="151"/>
    </row>
    <row r="32" spans="1:8" ht="15">
      <c r="A32" s="126">
        <v>38</v>
      </c>
      <c r="B32" s="134" t="s">
        <v>15</v>
      </c>
      <c r="C32" s="135" t="s">
        <v>419</v>
      </c>
      <c r="D32" s="136" t="s">
        <v>388</v>
      </c>
      <c r="E32" s="131">
        <v>94</v>
      </c>
      <c r="F32" s="131">
        <v>71</v>
      </c>
      <c r="G32" s="153">
        <v>30</v>
      </c>
      <c r="H32" s="151"/>
    </row>
    <row r="33" spans="1:8" ht="15">
      <c r="A33" s="126">
        <v>23</v>
      </c>
      <c r="B33" s="134" t="s">
        <v>11</v>
      </c>
      <c r="C33" s="135" t="s">
        <v>420</v>
      </c>
      <c r="D33" s="136" t="s">
        <v>388</v>
      </c>
      <c r="E33" s="131">
        <v>89</v>
      </c>
      <c r="F33" s="131">
        <v>62</v>
      </c>
      <c r="G33" s="153">
        <v>31</v>
      </c>
      <c r="H33" s="151"/>
    </row>
    <row r="34" spans="1:8" ht="15">
      <c r="A34" s="126">
        <v>26</v>
      </c>
      <c r="B34" s="134" t="s">
        <v>11</v>
      </c>
      <c r="C34" s="135" t="s">
        <v>417</v>
      </c>
      <c r="D34" s="136" t="s">
        <v>388</v>
      </c>
      <c r="E34" s="137">
        <v>85</v>
      </c>
      <c r="F34" s="131">
        <v>54</v>
      </c>
      <c r="G34" s="153">
        <v>32</v>
      </c>
      <c r="H34" s="151"/>
    </row>
    <row r="35" spans="1:8" ht="15">
      <c r="A35" s="126">
        <v>32</v>
      </c>
      <c r="B35" s="134" t="s">
        <v>15</v>
      </c>
      <c r="C35" s="135" t="s">
        <v>416</v>
      </c>
      <c r="D35" s="136" t="s">
        <v>392</v>
      </c>
      <c r="E35" s="131">
        <v>84</v>
      </c>
      <c r="F35" s="131">
        <v>45</v>
      </c>
      <c r="G35" s="153">
        <v>33</v>
      </c>
      <c r="H35" s="151"/>
    </row>
    <row r="36" spans="1:8" ht="15" customHeight="1">
      <c r="A36" s="126">
        <v>4</v>
      </c>
      <c r="B36" s="134" t="s">
        <v>26</v>
      </c>
      <c r="C36" s="138" t="s">
        <v>400</v>
      </c>
      <c r="D36" s="136" t="s">
        <v>388</v>
      </c>
      <c r="E36" s="137">
        <v>77</v>
      </c>
      <c r="F36" s="131">
        <v>37</v>
      </c>
      <c r="G36" s="153">
        <v>34</v>
      </c>
      <c r="H36" s="151"/>
    </row>
    <row r="37" spans="1:8" ht="15">
      <c r="A37" s="126">
        <v>37</v>
      </c>
      <c r="B37" s="134" t="s">
        <v>15</v>
      </c>
      <c r="C37" s="135" t="s">
        <v>427</v>
      </c>
      <c r="D37" s="136" t="s">
        <v>388</v>
      </c>
      <c r="E37" s="137">
        <v>73</v>
      </c>
      <c r="F37" s="131">
        <v>29</v>
      </c>
      <c r="G37" s="153">
        <v>35</v>
      </c>
      <c r="H37" s="151"/>
    </row>
    <row r="38" spans="1:8" ht="15">
      <c r="A38" s="126">
        <v>42</v>
      </c>
      <c r="B38" s="134" t="s">
        <v>15</v>
      </c>
      <c r="C38" s="135" t="s">
        <v>415</v>
      </c>
      <c r="D38" s="136" t="s">
        <v>399</v>
      </c>
      <c r="E38" s="131">
        <v>4</v>
      </c>
      <c r="F38" s="140">
        <v>22</v>
      </c>
      <c r="G38" s="153">
        <v>36</v>
      </c>
      <c r="H38" s="151"/>
    </row>
    <row r="39" spans="1:8" ht="15">
      <c r="A39" s="126">
        <v>27</v>
      </c>
      <c r="B39" s="134" t="s">
        <v>15</v>
      </c>
      <c r="C39" s="143" t="s">
        <v>429</v>
      </c>
      <c r="D39" s="144" t="s">
        <v>388</v>
      </c>
      <c r="E39" s="137">
        <v>0.6</v>
      </c>
      <c r="F39" s="131">
        <v>14</v>
      </c>
      <c r="G39" s="153">
        <v>37</v>
      </c>
      <c r="H39" s="150" t="s">
        <v>478</v>
      </c>
    </row>
    <row r="40" spans="1:8" ht="15">
      <c r="A40" s="126">
        <v>29</v>
      </c>
      <c r="B40" s="134" t="s">
        <v>15</v>
      </c>
      <c r="C40" s="143" t="s">
        <v>431</v>
      </c>
      <c r="D40" s="136" t="s">
        <v>388</v>
      </c>
      <c r="E40" s="137">
        <v>0.5</v>
      </c>
      <c r="F40" s="131">
        <v>7</v>
      </c>
      <c r="G40" s="153">
        <v>38</v>
      </c>
      <c r="H40" s="150" t="s">
        <v>478</v>
      </c>
    </row>
    <row r="41" spans="1:8" ht="15">
      <c r="A41" s="126">
        <v>24</v>
      </c>
      <c r="B41" s="134" t="s">
        <v>11</v>
      </c>
      <c r="C41" s="138" t="s">
        <v>418</v>
      </c>
      <c r="D41" s="136" t="s">
        <v>392</v>
      </c>
      <c r="E41" s="131">
        <v>0.4</v>
      </c>
      <c r="F41" s="131">
        <v>7</v>
      </c>
      <c r="G41" s="153">
        <v>39</v>
      </c>
      <c r="H41" s="150"/>
    </row>
    <row r="42" spans="1:8" ht="15">
      <c r="A42" s="126">
        <v>28</v>
      </c>
      <c r="B42" s="134" t="s">
        <v>15</v>
      </c>
      <c r="C42" s="143" t="s">
        <v>430</v>
      </c>
      <c r="D42" s="136" t="s">
        <v>388</v>
      </c>
      <c r="E42" s="137">
        <v>0.3</v>
      </c>
      <c r="F42" s="140">
        <v>4</v>
      </c>
      <c r="G42" s="153">
        <v>40</v>
      </c>
      <c r="H42" s="150" t="s">
        <v>477</v>
      </c>
    </row>
    <row r="43" spans="1:8" ht="15">
      <c r="A43" s="126">
        <v>17</v>
      </c>
      <c r="B43" s="134" t="s">
        <v>11</v>
      </c>
      <c r="C43" s="135" t="s">
        <v>402</v>
      </c>
      <c r="D43" s="136" t="s">
        <v>399</v>
      </c>
      <c r="E43" s="137">
        <v>0.2</v>
      </c>
      <c r="F43" s="140">
        <v>4</v>
      </c>
      <c r="G43" s="153">
        <v>41</v>
      </c>
      <c r="H43" s="151"/>
    </row>
    <row r="44" spans="1:8" ht="15">
      <c r="A44" s="126">
        <v>43</v>
      </c>
      <c r="B44" s="134" t="s">
        <v>26</v>
      </c>
      <c r="C44" s="145" t="s">
        <v>432</v>
      </c>
      <c r="D44" s="142" t="s">
        <v>433</v>
      </c>
      <c r="E44" s="137">
        <v>0.1</v>
      </c>
      <c r="F44" s="131">
        <v>4</v>
      </c>
      <c r="G44" s="154">
        <v>42</v>
      </c>
      <c r="H44" s="151"/>
    </row>
    <row r="45" spans="1:8" ht="15">
      <c r="A45" s="126">
        <v>44</v>
      </c>
      <c r="B45" s="134" t="s">
        <v>26</v>
      </c>
      <c r="C45" s="145" t="s">
        <v>434</v>
      </c>
      <c r="D45" s="142" t="s">
        <v>435</v>
      </c>
      <c r="E45" s="137">
        <v>0</v>
      </c>
      <c r="F45" s="131">
        <v>4</v>
      </c>
      <c r="G45" s="154">
        <v>43</v>
      </c>
      <c r="H45" s="151"/>
    </row>
    <row r="46" spans="7:8" ht="12.75">
      <c r="G46" s="151"/>
      <c r="H46" s="151"/>
    </row>
    <row r="47" spans="7:8" ht="12.75">
      <c r="G47" s="151"/>
      <c r="H47" s="151"/>
    </row>
    <row r="48" spans="7:8" ht="12.75">
      <c r="G48" s="151"/>
      <c r="H48" s="151"/>
    </row>
    <row r="49" spans="7:8" ht="12.75">
      <c r="G49" s="151"/>
      <c r="H49" s="151"/>
    </row>
    <row r="50" spans="7:8" ht="12.75">
      <c r="G50" s="151"/>
      <c r="H50" s="151"/>
    </row>
    <row r="51" spans="7:8" ht="12.75">
      <c r="G51" s="151"/>
      <c r="H51" s="151"/>
    </row>
    <row r="52" spans="7:8" ht="12.75">
      <c r="G52" s="151"/>
      <c r="H52" s="151"/>
    </row>
    <row r="53" spans="7:8" ht="12.75">
      <c r="G53" s="151"/>
      <c r="H53" s="151"/>
    </row>
    <row r="54" spans="7:8" ht="12.75">
      <c r="G54" s="151"/>
      <c r="H54" s="151"/>
    </row>
    <row r="55" spans="7:8" ht="12.75">
      <c r="G55" s="151"/>
      <c r="H55" s="151"/>
    </row>
    <row r="56" spans="7:8" ht="12.75">
      <c r="G56" s="151"/>
      <c r="H56" s="151"/>
    </row>
    <row r="57" spans="7:8" ht="12.75">
      <c r="G57" s="151"/>
      <c r="H57" s="151"/>
    </row>
    <row r="58" spans="7:8" ht="12.75">
      <c r="G58" s="151"/>
      <c r="H58" s="151"/>
    </row>
    <row r="59" spans="7:8" ht="12.75">
      <c r="G59" s="151"/>
      <c r="H59" s="151"/>
    </row>
    <row r="60" spans="7:8" ht="12.75">
      <c r="G60" s="151"/>
      <c r="H60" s="151"/>
    </row>
    <row r="61" spans="7:8" ht="12.75">
      <c r="G61" s="151"/>
      <c r="H61" s="151"/>
    </row>
    <row r="62" spans="7:8" ht="12.75">
      <c r="G62" s="151"/>
      <c r="H62" s="151"/>
    </row>
    <row r="63" spans="7:8" ht="12.75">
      <c r="G63" s="151"/>
      <c r="H63" s="151"/>
    </row>
    <row r="64" spans="7:8" ht="12.75">
      <c r="G64" s="151"/>
      <c r="H64" s="151"/>
    </row>
    <row r="65" spans="7:8" ht="12.75">
      <c r="G65" s="151"/>
      <c r="H65" s="151"/>
    </row>
    <row r="66" spans="7:8" ht="12.75">
      <c r="G66" s="151"/>
      <c r="H66" s="151"/>
    </row>
    <row r="67" spans="7:8" ht="12.75">
      <c r="G67" s="151"/>
      <c r="H67" s="151"/>
    </row>
    <row r="68" spans="7:8" ht="12.75">
      <c r="G68" s="151"/>
      <c r="H68" s="151"/>
    </row>
    <row r="69" spans="7:8" ht="12.75">
      <c r="G69" s="151"/>
      <c r="H69" s="151"/>
    </row>
    <row r="70" spans="7:8" ht="12.75">
      <c r="G70" s="151"/>
      <c r="H70" s="151"/>
    </row>
    <row r="71" spans="7:8" ht="12.75">
      <c r="G71" s="151"/>
      <c r="H71" s="151"/>
    </row>
    <row r="72" spans="7:8" ht="12.75">
      <c r="G72" s="151"/>
      <c r="H72" s="151"/>
    </row>
    <row r="73" spans="7:8" ht="12.75">
      <c r="G73" s="151"/>
      <c r="H73" s="151"/>
    </row>
    <row r="74" spans="7:8" ht="12.75">
      <c r="G74" s="151"/>
      <c r="H74" s="151"/>
    </row>
    <row r="75" spans="7:8" ht="12.75">
      <c r="G75" s="151"/>
      <c r="H75" s="151"/>
    </row>
    <row r="76" spans="7:8" ht="12.75">
      <c r="G76" s="151"/>
      <c r="H76" s="151"/>
    </row>
    <row r="77" spans="7:8" ht="12.75">
      <c r="G77" s="151"/>
      <c r="H77" s="151"/>
    </row>
    <row r="78" spans="7:8" ht="12.75">
      <c r="G78" s="151"/>
      <c r="H78" s="151"/>
    </row>
    <row r="79" spans="7:8" ht="12.75">
      <c r="G79" s="151"/>
      <c r="H79" s="151"/>
    </row>
    <row r="80" spans="7:8" ht="12.75">
      <c r="G80" s="151"/>
      <c r="H80" s="151"/>
    </row>
    <row r="81" spans="7:8" ht="12.75">
      <c r="G81" s="151"/>
      <c r="H81" s="151"/>
    </row>
    <row r="82" spans="7:8" ht="12.75">
      <c r="G82" s="151"/>
      <c r="H82" s="151"/>
    </row>
    <row r="83" spans="7:8" ht="12.75">
      <c r="G83" s="151"/>
      <c r="H83" s="151"/>
    </row>
    <row r="84" spans="7:8" ht="12.75">
      <c r="G84" s="151"/>
      <c r="H84" s="151"/>
    </row>
    <row r="85" spans="7:8" ht="12.75">
      <c r="G85" s="151"/>
      <c r="H85" s="151"/>
    </row>
    <row r="86" spans="7:8" ht="12.75">
      <c r="G86" s="151"/>
      <c r="H86" s="151"/>
    </row>
    <row r="87" spans="7:8" ht="12.75">
      <c r="G87" s="151"/>
      <c r="H87" s="151"/>
    </row>
    <row r="88" spans="7:8" ht="12.75">
      <c r="G88" s="151"/>
      <c r="H88" s="151"/>
    </row>
    <row r="89" spans="7:8" ht="12.75">
      <c r="G89" s="151"/>
      <c r="H89" s="151"/>
    </row>
    <row r="90" spans="7:8" ht="12.75">
      <c r="G90" s="151"/>
      <c r="H90" s="151"/>
    </row>
    <row r="91" spans="7:8" ht="12.75">
      <c r="G91" s="151"/>
      <c r="H91" s="151"/>
    </row>
    <row r="92" spans="7:8" ht="12.75">
      <c r="G92" s="151"/>
      <c r="H92" s="151"/>
    </row>
    <row r="93" spans="7:8" ht="12.75">
      <c r="G93" s="151"/>
      <c r="H93" s="151"/>
    </row>
    <row r="94" spans="7:8" ht="12.75">
      <c r="G94" s="151"/>
      <c r="H94" s="151"/>
    </row>
    <row r="95" spans="7:8" ht="12.75">
      <c r="G95" s="151"/>
      <c r="H95" s="151"/>
    </row>
    <row r="96" spans="7:8" ht="12.75">
      <c r="G96" s="151"/>
      <c r="H96" s="151"/>
    </row>
    <row r="97" spans="7:8" ht="12.75">
      <c r="G97" s="151"/>
      <c r="H97" s="151"/>
    </row>
    <row r="98" spans="7:8" ht="12.75">
      <c r="G98" s="151"/>
      <c r="H98" s="151"/>
    </row>
    <row r="99" spans="7:8" ht="12.75">
      <c r="G99" s="151"/>
      <c r="H99" s="151"/>
    </row>
    <row r="100" spans="7:8" ht="12.75">
      <c r="G100" s="151"/>
      <c r="H100" s="151"/>
    </row>
    <row r="101" spans="7:8" ht="12.75">
      <c r="G101" s="151"/>
      <c r="H101" s="151"/>
    </row>
    <row r="102" spans="7:8" ht="12.75">
      <c r="G102" s="151"/>
      <c r="H102" s="151"/>
    </row>
    <row r="103" spans="7:8" ht="12.75">
      <c r="G103" s="151"/>
      <c r="H103" s="151"/>
    </row>
    <row r="104" spans="7:8" ht="12.75">
      <c r="G104" s="151"/>
      <c r="H104" s="151"/>
    </row>
    <row r="105" spans="7:8" ht="12.75">
      <c r="G105" s="151"/>
      <c r="H105" s="151"/>
    </row>
  </sheetData>
  <sheetProtection/>
  <mergeCells count="1">
    <mergeCell ref="E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8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266</v>
      </c>
      <c r="BC3" s="63" t="s">
        <v>267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40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268</v>
      </c>
      <c r="BC4" s="64" t="s">
        <v>269</v>
      </c>
      <c r="BD4" s="29">
        <v>26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5" t="s">
        <v>18</v>
      </c>
      <c r="K5" s="76"/>
      <c r="L5" s="73"/>
      <c r="M5" s="73"/>
      <c r="N5" s="73"/>
      <c r="O5" s="72"/>
      <c r="P5" s="73"/>
      <c r="Q5" s="106" t="s">
        <v>23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270</v>
      </c>
      <c r="BC5" s="64" t="s">
        <v>95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5" t="s">
        <v>10</v>
      </c>
      <c r="K6" s="105" t="s">
        <v>18</v>
      </c>
      <c r="L6" s="105" t="s">
        <v>30</v>
      </c>
      <c r="M6" s="105" t="s">
        <v>31</v>
      </c>
      <c r="N6" s="105" t="s">
        <v>8</v>
      </c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271</v>
      </c>
      <c r="BC6" s="64" t="s">
        <v>272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5" t="s">
        <v>18</v>
      </c>
      <c r="K7" s="73"/>
      <c r="L7" s="73"/>
      <c r="M7" s="72"/>
      <c r="N7" s="105" t="s">
        <v>38</v>
      </c>
      <c r="O7" s="105" t="s">
        <v>31</v>
      </c>
      <c r="P7" s="105" t="s">
        <v>16</v>
      </c>
      <c r="Q7" s="106" t="s">
        <v>23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58</v>
      </c>
      <c r="BC7" s="64" t="s">
        <v>273</v>
      </c>
      <c r="BD7" s="29">
        <v>356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5" t="s">
        <v>33</v>
      </c>
      <c r="K8" s="73"/>
      <c r="L8" s="74"/>
      <c r="M8" s="73"/>
      <c r="N8" s="73"/>
      <c r="O8" s="73"/>
      <c r="P8" s="74"/>
      <c r="Q8" s="106" t="s">
        <v>16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14" t="s">
        <v>23</v>
      </c>
      <c r="K9" s="76"/>
      <c r="L9" s="73"/>
      <c r="M9" s="73"/>
      <c r="N9" s="73"/>
      <c r="O9" s="76"/>
      <c r="P9" s="73"/>
      <c r="Q9" s="106" t="s">
        <v>30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73"/>
      <c r="L10" s="73"/>
      <c r="M10" s="73"/>
      <c r="N10" s="76"/>
      <c r="O10" s="73"/>
      <c r="P10" s="73"/>
      <c r="Q10" s="106" t="s">
        <v>16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70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>
        <v>1</v>
      </c>
      <c r="L66" s="11">
        <v>1</v>
      </c>
      <c r="M66" s="11">
        <v>1</v>
      </c>
      <c r="N66" s="11">
        <v>1</v>
      </c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0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8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221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16</v>
      </c>
      <c r="Q4" s="106" t="s">
        <v>40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60</v>
      </c>
      <c r="BC4" s="64" t="s">
        <v>215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23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222</v>
      </c>
      <c r="BD5" s="29">
        <v>194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8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223</v>
      </c>
      <c r="BC6" s="64" t="s">
        <v>224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5" t="s">
        <v>33</v>
      </c>
      <c r="P7" s="105" t="s">
        <v>18</v>
      </c>
      <c r="Q7" s="106" t="s">
        <v>25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74</v>
      </c>
      <c r="BC7" s="64" t="s">
        <v>209</v>
      </c>
      <c r="BD7" s="29">
        <v>18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18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225</v>
      </c>
      <c r="BC8" s="64" t="s">
        <v>132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31</v>
      </c>
      <c r="P9" s="105" t="s">
        <v>18</v>
      </c>
      <c r="Q9" s="106" t="s">
        <v>30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10</v>
      </c>
      <c r="J10" s="105" t="s">
        <v>16</v>
      </c>
      <c r="K10" s="105" t="s">
        <v>30</v>
      </c>
      <c r="L10" s="105" t="s">
        <v>42</v>
      </c>
      <c r="M10" s="105" t="s">
        <v>16</v>
      </c>
      <c r="N10" s="114" t="s">
        <v>27</v>
      </c>
      <c r="O10" s="105" t="s">
        <v>16</v>
      </c>
      <c r="P10" s="73"/>
      <c r="Q10" s="106" t="s">
        <v>23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38</v>
      </c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5" t="s">
        <v>31</v>
      </c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10</v>
      </c>
      <c r="M70" s="11">
        <v>1</v>
      </c>
      <c r="N70" s="11">
        <v>0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297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64" t="s">
        <v>115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296</v>
      </c>
      <c r="BC5" s="64" t="s">
        <v>295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293</v>
      </c>
      <c r="BC6" s="64" t="s">
        <v>294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293</v>
      </c>
      <c r="BC7" s="64" t="s">
        <v>292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5" t="s">
        <v>18</v>
      </c>
      <c r="I8" s="73"/>
      <c r="J8" s="73"/>
      <c r="K8" s="73"/>
      <c r="L8" s="74"/>
      <c r="M8" s="73"/>
      <c r="N8" s="73"/>
      <c r="O8" s="105" t="s">
        <v>31</v>
      </c>
      <c r="P8" s="105" t="s">
        <v>38</v>
      </c>
      <c r="Q8" s="123" t="s">
        <v>27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58</v>
      </c>
      <c r="BC8" s="64" t="s">
        <v>291</v>
      </c>
      <c r="BD8" s="29">
        <v>356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5" t="s">
        <v>33</v>
      </c>
      <c r="I9" s="105" t="s">
        <v>16</v>
      </c>
      <c r="J9" s="73"/>
      <c r="K9" s="105" t="s">
        <v>16</v>
      </c>
      <c r="L9" s="73"/>
      <c r="M9" s="73"/>
      <c r="N9" s="73"/>
      <c r="O9" s="105" t="s">
        <v>18</v>
      </c>
      <c r="P9" s="73"/>
      <c r="Q9" s="106" t="s">
        <v>18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290</v>
      </c>
      <c r="BC9" s="64" t="s">
        <v>218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23</v>
      </c>
      <c r="J10" s="105" t="s">
        <v>31</v>
      </c>
      <c r="K10" s="105" t="s">
        <v>40</v>
      </c>
      <c r="L10" s="105" t="s">
        <v>8</v>
      </c>
      <c r="M10" s="105" t="s">
        <v>25</v>
      </c>
      <c r="N10" s="105" t="s">
        <v>8</v>
      </c>
      <c r="O10" s="105" t="s">
        <v>23</v>
      </c>
      <c r="P10" s="73"/>
      <c r="Q10" s="106" t="s">
        <v>30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62</v>
      </c>
      <c r="BC10" s="64" t="s">
        <v>209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289</v>
      </c>
      <c r="BC11" s="64" t="s">
        <v>280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0</v>
      </c>
    </row>
    <row r="69" spans="3:18" ht="20.25">
      <c r="C69" s="10"/>
      <c r="D69" s="11"/>
      <c r="E69" s="11"/>
      <c r="F69" s="11"/>
      <c r="G69" s="11"/>
      <c r="H69" s="11">
        <v>1</v>
      </c>
      <c r="I69" s="11">
        <v>1</v>
      </c>
      <c r="J69" s="11"/>
      <c r="K69" s="11">
        <v>1</v>
      </c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8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99</v>
      </c>
      <c r="BC3" s="63" t="s">
        <v>303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302</v>
      </c>
      <c r="BC4" s="64" t="s">
        <v>301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225</v>
      </c>
      <c r="BC5" s="64" t="s">
        <v>300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98</v>
      </c>
      <c r="BC6" s="64" t="s">
        <v>299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5" t="s">
        <v>10</v>
      </c>
      <c r="G10" s="105" t="s">
        <v>18</v>
      </c>
      <c r="H10" s="122" t="s">
        <v>25</v>
      </c>
      <c r="I10" s="105" t="s">
        <v>18</v>
      </c>
      <c r="J10" s="105" t="s">
        <v>8</v>
      </c>
      <c r="K10" s="105" t="s">
        <v>33</v>
      </c>
      <c r="L10" s="105" t="s">
        <v>16</v>
      </c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30</v>
      </c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5" t="s">
        <v>16</v>
      </c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114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0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211</v>
      </c>
      <c r="BD3" s="26">
        <v>62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160</v>
      </c>
      <c r="BC4" s="64" t="s">
        <v>212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160</v>
      </c>
      <c r="BC5" s="64" t="s">
        <v>213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214</v>
      </c>
      <c r="BC6" s="64" t="s">
        <v>159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214</v>
      </c>
      <c r="BC7" s="64" t="s">
        <v>215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98</v>
      </c>
      <c r="BC8" s="64" t="s">
        <v>216</v>
      </c>
      <c r="BD8" s="29">
        <v>449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18</v>
      </c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217</v>
      </c>
      <c r="BC9" s="64" t="s">
        <v>218</v>
      </c>
      <c r="BD9" s="29">
        <v>24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30</v>
      </c>
      <c r="K10" s="105" t="s">
        <v>16</v>
      </c>
      <c r="L10" s="105" t="s">
        <v>31</v>
      </c>
      <c r="M10" s="105" t="s">
        <v>38</v>
      </c>
      <c r="N10" s="114" t="s">
        <v>29</v>
      </c>
      <c r="O10" s="105" t="s">
        <v>23</v>
      </c>
      <c r="P10" s="105" t="s">
        <v>25</v>
      </c>
      <c r="Q10" s="106" t="s">
        <v>8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61</v>
      </c>
      <c r="BC10" s="64" t="s">
        <v>86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16</v>
      </c>
      <c r="M11" s="73"/>
      <c r="N11" s="73"/>
      <c r="O11" s="105" t="s">
        <v>18</v>
      </c>
      <c r="P11" s="73"/>
      <c r="Q11" s="106" t="s">
        <v>10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219</v>
      </c>
      <c r="BC11" s="64" t="s">
        <v>170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5" t="s">
        <v>31</v>
      </c>
      <c r="P12" s="105" t="s">
        <v>18</v>
      </c>
      <c r="Q12" s="106" t="s">
        <v>30</v>
      </c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8</v>
      </c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42</v>
      </c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5" t="s">
        <v>33</v>
      </c>
      <c r="Q15" s="106" t="s">
        <v>23</v>
      </c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5" t="s">
        <v>16</v>
      </c>
      <c r="Q16" s="106" t="s">
        <v>40</v>
      </c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20" t="s">
        <v>16</v>
      </c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>
        <v>1</v>
      </c>
      <c r="P71" s="11"/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8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99</v>
      </c>
      <c r="BC3" s="63" t="s">
        <v>308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64" t="s">
        <v>307</v>
      </c>
      <c r="BD4" s="29">
        <v>15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88</v>
      </c>
      <c r="BC5" s="64" t="s">
        <v>306</v>
      </c>
      <c r="BD5" s="29">
        <v>419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305</v>
      </c>
      <c r="BC6" s="64" t="s">
        <v>90</v>
      </c>
      <c r="BD6" s="29">
        <v>24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196</v>
      </c>
      <c r="BC7" s="64" t="s">
        <v>233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85</v>
      </c>
      <c r="BC8" s="64" t="s">
        <v>159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5" t="s">
        <v>33</v>
      </c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7" t="s">
        <v>8</v>
      </c>
      <c r="D10" s="73"/>
      <c r="E10" s="73"/>
      <c r="F10" s="105" t="s">
        <v>25</v>
      </c>
      <c r="G10" s="105" t="s">
        <v>30</v>
      </c>
      <c r="H10" s="105" t="s">
        <v>18</v>
      </c>
      <c r="I10" s="105" t="s">
        <v>23</v>
      </c>
      <c r="J10" s="105" t="s">
        <v>16</v>
      </c>
      <c r="K10" s="105" t="s">
        <v>31</v>
      </c>
      <c r="L10" s="105" t="s">
        <v>16</v>
      </c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17" t="s">
        <v>10</v>
      </c>
      <c r="D11" s="105" t="s">
        <v>18</v>
      </c>
      <c r="E11" s="105" t="s">
        <v>31</v>
      </c>
      <c r="F11" s="105" t="s">
        <v>16</v>
      </c>
      <c r="G11" s="73"/>
      <c r="H11" s="73"/>
      <c r="I11" s="76"/>
      <c r="J11" s="73"/>
      <c r="K11" s="105" t="s">
        <v>18</v>
      </c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17" t="s">
        <v>30</v>
      </c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17" t="s">
        <v>8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17" t="s">
        <v>42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17" t="s">
        <v>23</v>
      </c>
      <c r="D15" s="105" t="s">
        <v>16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17" t="s">
        <v>40</v>
      </c>
      <c r="D16" s="105" t="s">
        <v>38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24" t="s">
        <v>8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9</v>
      </c>
      <c r="D71" s="11">
        <v>1</v>
      </c>
      <c r="E71" s="11">
        <v>1</v>
      </c>
      <c r="F71" s="11">
        <v>1</v>
      </c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8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Q12" sqref="Q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315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60</v>
      </c>
      <c r="BC4" s="64" t="s">
        <v>314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64" t="s">
        <v>313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10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58</v>
      </c>
      <c r="BC6" s="64" t="s">
        <v>312</v>
      </c>
      <c r="BD6" s="29">
        <v>419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8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311</v>
      </c>
      <c r="BC7" s="64" t="s">
        <v>86</v>
      </c>
      <c r="BD7" s="29">
        <v>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16</v>
      </c>
      <c r="Q8" s="123" t="s">
        <v>27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63</v>
      </c>
      <c r="BC8" s="64" t="s">
        <v>310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25</v>
      </c>
      <c r="P9" s="105" t="s">
        <v>16</v>
      </c>
      <c r="Q9" s="106" t="s">
        <v>23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33</v>
      </c>
      <c r="J10" s="105" t="s">
        <v>18</v>
      </c>
      <c r="K10" s="105" t="s">
        <v>31</v>
      </c>
      <c r="L10" s="105" t="s">
        <v>18</v>
      </c>
      <c r="M10" s="105" t="s">
        <v>30</v>
      </c>
      <c r="N10" s="105" t="s">
        <v>16</v>
      </c>
      <c r="O10" s="105" t="s">
        <v>23</v>
      </c>
      <c r="P10" s="73"/>
      <c r="Q10" s="106" t="s">
        <v>42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18</v>
      </c>
      <c r="L11" s="105" t="s">
        <v>38</v>
      </c>
      <c r="M11" s="73"/>
      <c r="N11" s="73"/>
      <c r="O11" s="105" t="s">
        <v>31</v>
      </c>
      <c r="P11" s="73"/>
      <c r="Q11" s="106" t="s">
        <v>8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1</v>
      </c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116" t="s">
        <v>18</v>
      </c>
      <c r="P3" s="116" t="s">
        <v>30</v>
      </c>
      <c r="Q3" s="108" t="s">
        <v>16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318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16</v>
      </c>
      <c r="Q4" s="106" t="s">
        <v>40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317</v>
      </c>
      <c r="BC4" s="64" t="s">
        <v>316</v>
      </c>
      <c r="BD4" s="29">
        <v>21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8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64" t="s">
        <v>294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58</v>
      </c>
      <c r="BC6" s="64" t="s">
        <v>285</v>
      </c>
      <c r="BD6" s="29">
        <v>406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23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182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5" t="s">
        <v>31</v>
      </c>
      <c r="Q8" s="106" t="s">
        <v>38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83</v>
      </c>
      <c r="BC8" s="64" t="s">
        <v>300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5" t="s">
        <v>18</v>
      </c>
      <c r="Q9" s="106" t="s">
        <v>31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8</v>
      </c>
      <c r="J10" s="122" t="s">
        <v>10</v>
      </c>
      <c r="K10" s="105" t="s">
        <v>33</v>
      </c>
      <c r="L10" s="105" t="s">
        <v>18</v>
      </c>
      <c r="M10" s="105" t="s">
        <v>30</v>
      </c>
      <c r="N10" s="105" t="s">
        <v>10</v>
      </c>
      <c r="O10" s="105" t="s">
        <v>23</v>
      </c>
      <c r="P10" s="105" t="s">
        <v>25</v>
      </c>
      <c r="Q10" s="106" t="s">
        <v>16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05" t="s">
        <v>16</v>
      </c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0</v>
      </c>
      <c r="K70" s="11">
        <v>1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319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89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89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89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89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91" t="s">
        <v>40</v>
      </c>
      <c r="X16" s="95" t="s">
        <v>40</v>
      </c>
      <c r="Y16" s="95" t="s">
        <v>41</v>
      </c>
      <c r="Z16" s="10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67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155" t="s">
        <v>452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324</v>
      </c>
      <c r="BD3" s="26">
        <v>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311</v>
      </c>
      <c r="BC4" s="64" t="s">
        <v>323</v>
      </c>
      <c r="BD4" s="29">
        <v>66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98</v>
      </c>
      <c r="BC5" s="64" t="s">
        <v>204</v>
      </c>
      <c r="BD5" s="29">
        <v>410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96</v>
      </c>
      <c r="BC6" s="64" t="s">
        <v>322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96</v>
      </c>
      <c r="BC7" s="64" t="s">
        <v>321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203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18</v>
      </c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208</v>
      </c>
      <c r="BC9" s="64" t="s">
        <v>209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16</v>
      </c>
      <c r="K10" s="105" t="s">
        <v>30</v>
      </c>
      <c r="L10" s="105" t="s">
        <v>18</v>
      </c>
      <c r="M10" s="105" t="s">
        <v>23</v>
      </c>
      <c r="N10" s="76"/>
      <c r="O10" s="73"/>
      <c r="P10" s="105" t="s">
        <v>38</v>
      </c>
      <c r="Q10" s="106" t="s">
        <v>42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8</v>
      </c>
      <c r="L11" s="105" t="s">
        <v>31</v>
      </c>
      <c r="M11" s="105" t="s">
        <v>25</v>
      </c>
      <c r="N11" s="105" t="s">
        <v>30</v>
      </c>
      <c r="O11" s="105" t="s">
        <v>16</v>
      </c>
      <c r="P11" s="105" t="s">
        <v>31</v>
      </c>
      <c r="Q11" s="106" t="s">
        <v>8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22" t="s">
        <v>8</v>
      </c>
      <c r="Q12" s="106" t="s">
        <v>10</v>
      </c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18</v>
      </c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5" t="s">
        <v>16</v>
      </c>
      <c r="Q14" s="106" t="s">
        <v>40</v>
      </c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23</v>
      </c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33</v>
      </c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20" t="s">
        <v>16</v>
      </c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72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320</v>
      </c>
      <c r="Q18" s="45"/>
      <c r="R18" s="40"/>
      <c r="S18" s="2"/>
      <c r="T18" s="156" t="s">
        <v>480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0</v>
      </c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79</v>
      </c>
      <c r="BC3" s="63" t="s">
        <v>191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192</v>
      </c>
      <c r="BC4" s="64" t="s">
        <v>193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88</v>
      </c>
      <c r="BC5" s="64" t="s">
        <v>194</v>
      </c>
      <c r="BD5" s="29">
        <v>431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87</v>
      </c>
      <c r="BC6" s="64" t="s">
        <v>130</v>
      </c>
      <c r="BD6" s="29">
        <v>17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87</v>
      </c>
      <c r="BC7" s="64" t="s">
        <v>132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87</v>
      </c>
      <c r="BC8" s="64" t="s">
        <v>195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5" t="s">
        <v>18</v>
      </c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196</v>
      </c>
      <c r="BC9" s="64" t="s">
        <v>93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7" t="s">
        <v>23</v>
      </c>
      <c r="D10" s="105" t="s">
        <v>30</v>
      </c>
      <c r="E10" s="105" t="s">
        <v>18</v>
      </c>
      <c r="F10" s="105" t="s">
        <v>33</v>
      </c>
      <c r="G10" s="105" t="s">
        <v>16</v>
      </c>
      <c r="H10" s="114" t="s">
        <v>33</v>
      </c>
      <c r="I10" s="105" t="s">
        <v>25</v>
      </c>
      <c r="J10" s="105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197</v>
      </c>
      <c r="BC10" s="64" t="s">
        <v>198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17" t="s">
        <v>42</v>
      </c>
      <c r="D11" s="105" t="s">
        <v>8</v>
      </c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17" t="s">
        <v>10</v>
      </c>
      <c r="D12" s="105" t="s">
        <v>38</v>
      </c>
      <c r="E12" s="105" t="s">
        <v>31</v>
      </c>
      <c r="F12" s="105" t="s">
        <v>16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17" t="s">
        <v>8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17" t="s">
        <v>40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17" t="s">
        <v>23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17" t="s">
        <v>30</v>
      </c>
      <c r="D16" s="105" t="s">
        <v>18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8" t="s">
        <v>16</v>
      </c>
      <c r="D17" s="109" t="s">
        <v>31</v>
      </c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0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10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>
        <v>1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331</v>
      </c>
      <c r="BC3" s="63" t="s">
        <v>330</v>
      </c>
      <c r="BD3" s="26">
        <v>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23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238</v>
      </c>
      <c r="BC4" s="64" t="s">
        <v>329</v>
      </c>
      <c r="BD4" s="29">
        <v>71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10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328</v>
      </c>
      <c r="BD5" s="29">
        <v>338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30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327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326</v>
      </c>
      <c r="BC7" s="64" t="s">
        <v>180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23" t="s">
        <v>8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8</v>
      </c>
      <c r="L9" s="105" t="s">
        <v>30</v>
      </c>
      <c r="M9" s="105" t="s">
        <v>16</v>
      </c>
      <c r="N9" s="105" t="s">
        <v>33</v>
      </c>
      <c r="O9" s="105" t="s">
        <v>25</v>
      </c>
      <c r="P9" s="105" t="s">
        <v>16</v>
      </c>
      <c r="Q9" s="106" t="s">
        <v>42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5" t="s">
        <v>31</v>
      </c>
      <c r="I10" s="105" t="s">
        <v>16</v>
      </c>
      <c r="J10" s="105" t="s">
        <v>18</v>
      </c>
      <c r="K10" s="105" t="s">
        <v>31</v>
      </c>
      <c r="L10" s="73"/>
      <c r="M10" s="73"/>
      <c r="N10" s="76"/>
      <c r="O10" s="73"/>
      <c r="P10" s="73"/>
      <c r="Q10" s="106" t="s">
        <v>8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105" t="s">
        <v>18</v>
      </c>
      <c r="I11" s="76"/>
      <c r="J11" s="73"/>
      <c r="K11" s="105" t="s">
        <v>23</v>
      </c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5" t="s">
        <v>38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70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149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143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150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151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152</v>
      </c>
      <c r="BC7" s="64" t="s">
        <v>90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77</v>
      </c>
      <c r="BC8" s="64" t="s">
        <v>154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25</v>
      </c>
      <c r="M9" s="73"/>
      <c r="N9" s="105" t="s">
        <v>16</v>
      </c>
      <c r="O9" s="76"/>
      <c r="P9" s="105" t="s">
        <v>16</v>
      </c>
      <c r="Q9" s="106" t="s">
        <v>23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42</v>
      </c>
      <c r="K10" s="105" t="s">
        <v>40</v>
      </c>
      <c r="L10" s="105" t="s">
        <v>18</v>
      </c>
      <c r="M10" s="105" t="s">
        <v>31</v>
      </c>
      <c r="N10" s="105" t="s">
        <v>38</v>
      </c>
      <c r="O10" s="105" t="s">
        <v>30</v>
      </c>
      <c r="P10" s="105" t="s">
        <v>23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31</v>
      </c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153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8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116" t="s">
        <v>40</v>
      </c>
      <c r="K3" s="116" t="s">
        <v>16</v>
      </c>
      <c r="L3" s="116" t="s">
        <v>31</v>
      </c>
      <c r="M3" s="116" t="s">
        <v>16</v>
      </c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99</v>
      </c>
      <c r="BC3" s="63" t="s">
        <v>248</v>
      </c>
      <c r="BD3" s="26">
        <v>116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105" t="s">
        <v>23</v>
      </c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249</v>
      </c>
      <c r="BC4" s="64" t="s">
        <v>250</v>
      </c>
      <c r="BD4" s="29">
        <v>95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5" t="s">
        <v>23</v>
      </c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251</v>
      </c>
      <c r="BC5" s="64" t="s">
        <v>252</v>
      </c>
      <c r="BD5" s="29">
        <v>30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105" t="s">
        <v>18</v>
      </c>
      <c r="G6" s="73"/>
      <c r="H6" s="73"/>
      <c r="I6" s="73"/>
      <c r="J6" s="105" t="s">
        <v>25</v>
      </c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253</v>
      </c>
      <c r="BC6" s="64" t="s">
        <v>111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105" t="s">
        <v>30</v>
      </c>
      <c r="G7" s="72"/>
      <c r="H7" s="73"/>
      <c r="I7" s="73"/>
      <c r="J7" s="105" t="s">
        <v>18</v>
      </c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105" t="s">
        <v>31</v>
      </c>
      <c r="G8" s="73"/>
      <c r="H8" s="74"/>
      <c r="I8" s="73"/>
      <c r="J8" s="105" t="s">
        <v>30</v>
      </c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105" t="s">
        <v>16</v>
      </c>
      <c r="G9" s="73"/>
      <c r="H9" s="73"/>
      <c r="I9" s="76"/>
      <c r="J9" s="105" t="s">
        <v>38</v>
      </c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5" t="s">
        <v>42</v>
      </c>
      <c r="G10" s="105" t="s">
        <v>8</v>
      </c>
      <c r="H10" s="105" t="s">
        <v>10</v>
      </c>
      <c r="I10" s="105" t="s">
        <v>8</v>
      </c>
      <c r="J10" s="114" t="s">
        <v>27</v>
      </c>
      <c r="K10" s="105" t="s">
        <v>18</v>
      </c>
      <c r="L10" s="105" t="s">
        <v>33</v>
      </c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105" t="s">
        <v>16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114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9</v>
      </c>
      <c r="I70" s="11">
        <v>1</v>
      </c>
      <c r="J70" s="11">
        <v>0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295</v>
      </c>
      <c r="BD3" s="26">
        <v>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238</v>
      </c>
      <c r="BC4" s="64" t="s">
        <v>336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31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335</v>
      </c>
      <c r="BD5" s="29">
        <v>275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25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334</v>
      </c>
      <c r="BC6" s="64" t="s">
        <v>333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5" t="s">
        <v>18</v>
      </c>
      <c r="O7" s="73"/>
      <c r="P7" s="73"/>
      <c r="Q7" s="106" t="s">
        <v>38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225</v>
      </c>
      <c r="BC7" s="64" t="s">
        <v>159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22" t="s">
        <v>30</v>
      </c>
      <c r="O8" s="73"/>
      <c r="P8" s="74"/>
      <c r="Q8" s="106" t="s">
        <v>42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33</v>
      </c>
      <c r="L9" s="105" t="s">
        <v>16</v>
      </c>
      <c r="M9" s="105" t="s">
        <v>30</v>
      </c>
      <c r="N9" s="105" t="s">
        <v>10</v>
      </c>
      <c r="O9" s="105" t="s">
        <v>8</v>
      </c>
      <c r="P9" s="105" t="s">
        <v>30</v>
      </c>
      <c r="Q9" s="106" t="s">
        <v>16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31</v>
      </c>
      <c r="J10" s="105" t="s">
        <v>18</v>
      </c>
      <c r="K10" s="105" t="s">
        <v>23</v>
      </c>
      <c r="L10" s="73"/>
      <c r="M10" s="73"/>
      <c r="N10" s="105" t="s">
        <v>16</v>
      </c>
      <c r="O10" s="73"/>
      <c r="P10" s="73"/>
      <c r="Q10" s="106" t="s">
        <v>23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18</v>
      </c>
      <c r="J11" s="73"/>
      <c r="K11" s="76"/>
      <c r="L11" s="73"/>
      <c r="M11" s="73"/>
      <c r="N11" s="105" t="s">
        <v>8</v>
      </c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70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0</v>
      </c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/>
      <c r="M70" s="11"/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6" sqref="BC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174</v>
      </c>
      <c r="BD3" s="26">
        <v>42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64" t="s">
        <v>175</v>
      </c>
      <c r="BD4" s="29">
        <v>23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60</v>
      </c>
      <c r="BC5" s="64" t="s">
        <v>176</v>
      </c>
      <c r="BD5" s="29">
        <v>20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177</v>
      </c>
      <c r="BC6" s="64" t="s">
        <v>178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97</v>
      </c>
      <c r="BC7" s="64" t="s">
        <v>179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85</v>
      </c>
      <c r="BC8" s="64" t="s">
        <v>180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42</v>
      </c>
      <c r="P9" s="105" t="s">
        <v>18</v>
      </c>
      <c r="Q9" s="106" t="s">
        <v>10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16</v>
      </c>
      <c r="K10" s="105" t="s">
        <v>31</v>
      </c>
      <c r="L10" s="105" t="s">
        <v>16</v>
      </c>
      <c r="M10" s="105" t="s">
        <v>30</v>
      </c>
      <c r="N10" s="105" t="s">
        <v>40</v>
      </c>
      <c r="O10" s="105" t="s">
        <v>8</v>
      </c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18</v>
      </c>
      <c r="L11" s="73"/>
      <c r="M11" s="73"/>
      <c r="N11" s="73"/>
      <c r="O11" s="105" t="s">
        <v>25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5" t="s">
        <v>38</v>
      </c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>
        <v>1</v>
      </c>
      <c r="Q69" s="12">
        <v>9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147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89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57</v>
      </c>
      <c r="BC4" s="64" t="s">
        <v>148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0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105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331</v>
      </c>
      <c r="BC3" s="63" t="s">
        <v>345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344</v>
      </c>
      <c r="BC4" s="64" t="s">
        <v>343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152</v>
      </c>
      <c r="BC5" s="64" t="s">
        <v>342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64</v>
      </c>
      <c r="BC6" s="64" t="s">
        <v>243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341</v>
      </c>
      <c r="BC7" s="64" t="s">
        <v>340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5" t="s">
        <v>42</v>
      </c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339</v>
      </c>
      <c r="BC8" s="64" t="s">
        <v>172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18</v>
      </c>
      <c r="K9" s="76"/>
      <c r="L9" s="73"/>
      <c r="M9" s="73"/>
      <c r="N9" s="105" t="s">
        <v>25</v>
      </c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338</v>
      </c>
      <c r="BC9" s="64" t="s">
        <v>337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5" t="s">
        <v>40</v>
      </c>
      <c r="I10" s="105" t="s">
        <v>18</v>
      </c>
      <c r="J10" s="105" t="s">
        <v>30</v>
      </c>
      <c r="K10" s="105" t="s">
        <v>10</v>
      </c>
      <c r="L10" s="105" t="s">
        <v>23</v>
      </c>
      <c r="M10" s="105" t="s">
        <v>33</v>
      </c>
      <c r="N10" s="105" t="s">
        <v>16</v>
      </c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23</v>
      </c>
      <c r="K11" s="76"/>
      <c r="L11" s="73"/>
      <c r="M11" s="73"/>
      <c r="N11" s="105" t="s">
        <v>31</v>
      </c>
      <c r="O11" s="105" t="s">
        <v>8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72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10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8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109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110</v>
      </c>
      <c r="BC4" s="64" t="s">
        <v>111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112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61</v>
      </c>
      <c r="BC6" s="64" t="s">
        <v>113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82</v>
      </c>
      <c r="BC7" s="64" t="s">
        <v>115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18</v>
      </c>
      <c r="K9" s="76"/>
      <c r="L9" s="73"/>
      <c r="M9" s="105" t="s">
        <v>16</v>
      </c>
      <c r="N9" s="73"/>
      <c r="O9" s="76"/>
      <c r="P9" s="105" t="s">
        <v>40</v>
      </c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31</v>
      </c>
      <c r="L10" s="105" t="s">
        <v>25</v>
      </c>
      <c r="M10" s="105" t="s">
        <v>30</v>
      </c>
      <c r="N10" s="105" t="s">
        <v>8</v>
      </c>
      <c r="O10" s="105" t="s">
        <v>33</v>
      </c>
      <c r="P10" s="105" t="s">
        <v>16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18</v>
      </c>
      <c r="N11" s="73"/>
      <c r="O11" s="76"/>
      <c r="P11" s="105" t="s">
        <v>31</v>
      </c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5" t="s">
        <v>38</v>
      </c>
      <c r="N12" s="73"/>
      <c r="O12" s="73"/>
      <c r="P12" s="105" t="s">
        <v>16</v>
      </c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70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>
        <v>8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101</v>
      </c>
      <c r="BC3" s="63" t="s">
        <v>346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89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89" t="s">
        <v>23</v>
      </c>
      <c r="V8" s="89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89" t="s">
        <v>18</v>
      </c>
      <c r="Z11" s="90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91" t="s">
        <v>40</v>
      </c>
      <c r="X16" s="95" t="s">
        <v>40</v>
      </c>
      <c r="Y16" s="95" t="s">
        <v>41</v>
      </c>
      <c r="Z16" s="10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67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347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89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89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89" t="s">
        <v>18</v>
      </c>
      <c r="Z11" s="90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67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155" t="s">
        <v>437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121" t="s">
        <v>11</v>
      </c>
      <c r="P3" s="116" t="s">
        <v>8</v>
      </c>
      <c r="Q3" s="108" t="s">
        <v>10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86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238</v>
      </c>
      <c r="BC4" s="64" t="s">
        <v>259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16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110</v>
      </c>
      <c r="BC5" s="64" t="s">
        <v>233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5" t="s">
        <v>31</v>
      </c>
      <c r="P6" s="105" t="s">
        <v>16</v>
      </c>
      <c r="Q6" s="106" t="s">
        <v>40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58</v>
      </c>
      <c r="BC6" s="64" t="s">
        <v>260</v>
      </c>
      <c r="BD6" s="29">
        <v>443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58</v>
      </c>
      <c r="BC7" s="64" t="s">
        <v>261</v>
      </c>
      <c r="BD7" s="29">
        <v>33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25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77</v>
      </c>
      <c r="BC8" s="64" t="s">
        <v>256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18</v>
      </c>
      <c r="L9" s="105" t="s">
        <v>31</v>
      </c>
      <c r="M9" s="105" t="s">
        <v>18</v>
      </c>
      <c r="N9" s="105" t="s">
        <v>30</v>
      </c>
      <c r="O9" s="105" t="s">
        <v>8</v>
      </c>
      <c r="P9" s="105" t="s">
        <v>33</v>
      </c>
      <c r="Q9" s="106" t="s">
        <v>16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64" t="s">
        <v>262</v>
      </c>
      <c r="BD9" s="29">
        <v>10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18</v>
      </c>
      <c r="K10" s="105" t="s">
        <v>38</v>
      </c>
      <c r="L10" s="73"/>
      <c r="M10" s="73"/>
      <c r="N10" s="76"/>
      <c r="O10" s="73"/>
      <c r="P10" s="105" t="s">
        <v>23</v>
      </c>
      <c r="Q10" s="106" t="s">
        <v>42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100</v>
      </c>
      <c r="BC10" s="64" t="s">
        <v>209</v>
      </c>
      <c r="BD10" s="29">
        <v>9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106" t="s">
        <v>23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263</v>
      </c>
      <c r="BC11" s="64" t="s">
        <v>264</v>
      </c>
      <c r="BD11" s="29">
        <v>10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265</v>
      </c>
      <c r="Q18" s="45"/>
      <c r="R18" s="40"/>
      <c r="S18" s="2"/>
      <c r="T18" s="156" t="s">
        <v>479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0</v>
      </c>
      <c r="P63" s="8">
        <v>1</v>
      </c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89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89" t="s">
        <v>16</v>
      </c>
      <c r="X6" s="89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89" t="s">
        <v>23</v>
      </c>
      <c r="V8" s="89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89" t="s">
        <v>18</v>
      </c>
      <c r="Z11" s="90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89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91" t="s">
        <v>40</v>
      </c>
      <c r="X16" s="95" t="s">
        <v>40</v>
      </c>
      <c r="Y16" s="95" t="s">
        <v>41</v>
      </c>
      <c r="Z16" s="10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/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B5" sqref="BB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99</v>
      </c>
      <c r="BC3" s="63" t="s">
        <v>117</v>
      </c>
      <c r="BD3" s="26">
        <v>42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118</v>
      </c>
      <c r="BC4" s="64" t="s">
        <v>119</v>
      </c>
      <c r="BD4" s="29">
        <v>79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105" t="s">
        <v>42</v>
      </c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80</v>
      </c>
      <c r="BC5" s="64" t="s">
        <v>121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105" t="s">
        <v>10</v>
      </c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122</v>
      </c>
      <c r="BC6" s="64" t="s">
        <v>123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105" t="s">
        <v>38</v>
      </c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5" t="s">
        <v>30</v>
      </c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5" t="s">
        <v>8</v>
      </c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5" t="s">
        <v>40</v>
      </c>
      <c r="G10" s="105" t="s">
        <v>18</v>
      </c>
      <c r="H10" s="105" t="s">
        <v>25</v>
      </c>
      <c r="I10" s="105" t="s">
        <v>8</v>
      </c>
      <c r="J10" s="105" t="s">
        <v>33</v>
      </c>
      <c r="K10" s="105" t="s">
        <v>16</v>
      </c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89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105" t="s">
        <v>18</v>
      </c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9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5" t="s">
        <v>30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114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10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9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6" t="s">
        <v>16</v>
      </c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353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23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170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42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352</v>
      </c>
      <c r="BD5" s="29">
        <v>299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18</v>
      </c>
      <c r="Q6" s="106" t="s">
        <v>23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351</v>
      </c>
      <c r="BD6" s="29">
        <v>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38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350</v>
      </c>
      <c r="BC7" s="64" t="s">
        <v>349</v>
      </c>
      <c r="BD7" s="29">
        <v>28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10</v>
      </c>
      <c r="M8" s="73"/>
      <c r="N8" s="73"/>
      <c r="O8" s="73"/>
      <c r="P8" s="74"/>
      <c r="Q8" s="106" t="s">
        <v>31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82</v>
      </c>
      <c r="BC8" s="64" t="s">
        <v>93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18</v>
      </c>
      <c r="K9" s="76"/>
      <c r="L9" s="122" t="s">
        <v>8</v>
      </c>
      <c r="M9" s="73"/>
      <c r="N9" s="73"/>
      <c r="O9" s="76"/>
      <c r="P9" s="105" t="s">
        <v>31</v>
      </c>
      <c r="Q9" s="106" t="s">
        <v>16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77</v>
      </c>
      <c r="BC9" s="64" t="s">
        <v>209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16</v>
      </c>
      <c r="L10" s="105" t="s">
        <v>30</v>
      </c>
      <c r="M10" s="105" t="s">
        <v>18</v>
      </c>
      <c r="N10" s="105" t="s">
        <v>8</v>
      </c>
      <c r="O10" s="105" t="s">
        <v>30</v>
      </c>
      <c r="P10" s="105" t="s">
        <v>16</v>
      </c>
      <c r="Q10" s="106" t="s">
        <v>8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100</v>
      </c>
      <c r="BC10" s="64" t="s">
        <v>115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232</v>
      </c>
      <c r="BC11" s="64" t="s">
        <v>235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0</v>
      </c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12" sqref="BC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164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165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84</v>
      </c>
      <c r="BC5" s="64" t="s">
        <v>154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166</v>
      </c>
      <c r="BC6" s="64" t="s">
        <v>167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166</v>
      </c>
      <c r="BC7" s="64" t="s">
        <v>168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152</v>
      </c>
      <c r="BC8" s="64" t="s">
        <v>169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91</v>
      </c>
      <c r="BC9" s="64" t="s">
        <v>170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31</v>
      </c>
      <c r="K10" s="105" t="s">
        <v>8</v>
      </c>
      <c r="L10" s="105" t="s">
        <v>42</v>
      </c>
      <c r="M10" s="105" t="s">
        <v>8</v>
      </c>
      <c r="N10" s="105" t="s">
        <v>30</v>
      </c>
      <c r="O10" s="105" t="s">
        <v>23</v>
      </c>
      <c r="P10" s="114" t="s">
        <v>25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62</v>
      </c>
      <c r="BC10" s="64" t="s">
        <v>172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>
        <v>0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6" t="s">
        <v>16</v>
      </c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155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16</v>
      </c>
      <c r="Q4" s="106" t="s">
        <v>23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76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10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156</v>
      </c>
      <c r="BD5" s="29">
        <v>368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30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157</v>
      </c>
      <c r="BC6" s="64" t="s">
        <v>158</v>
      </c>
      <c r="BD6" s="29">
        <v>17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16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92</v>
      </c>
      <c r="BC7" s="64" t="s">
        <v>159</v>
      </c>
      <c r="BD7" s="29">
        <v>8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8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160</v>
      </c>
      <c r="BC8" s="64" t="s">
        <v>161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31</v>
      </c>
      <c r="K9" s="105" t="s">
        <v>18</v>
      </c>
      <c r="L9" s="73"/>
      <c r="M9" s="73"/>
      <c r="N9" s="105" t="s">
        <v>18</v>
      </c>
      <c r="O9" s="76"/>
      <c r="P9" s="105" t="s">
        <v>38</v>
      </c>
      <c r="Q9" s="106" t="s">
        <v>42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152</v>
      </c>
      <c r="BC9" s="64" t="s">
        <v>162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31</v>
      </c>
      <c r="L10" s="105" t="s">
        <v>33</v>
      </c>
      <c r="M10" s="105" t="s">
        <v>18</v>
      </c>
      <c r="N10" s="105" t="s">
        <v>30</v>
      </c>
      <c r="O10" s="114" t="s">
        <v>23</v>
      </c>
      <c r="P10" s="105" t="s">
        <v>25</v>
      </c>
      <c r="Q10" s="106" t="s">
        <v>8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16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72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>
        <v>1</v>
      </c>
      <c r="O69" s="11"/>
      <c r="P69" s="11">
        <v>1</v>
      </c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0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101</v>
      </c>
      <c r="BC3" s="63" t="s">
        <v>102</v>
      </c>
      <c r="BD3" s="26">
        <v>62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64" t="s">
        <v>103</v>
      </c>
      <c r="BD4" s="29">
        <v>15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106</v>
      </c>
      <c r="BC5" s="64" t="s">
        <v>107</v>
      </c>
      <c r="BD5" s="29">
        <v>22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105" t="s">
        <v>10</v>
      </c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89" t="s">
        <v>16</v>
      </c>
      <c r="X6" s="89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105" t="s">
        <v>30</v>
      </c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5" t="s">
        <v>8</v>
      </c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89" t="s">
        <v>23</v>
      </c>
      <c r="V8" s="89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5" t="s">
        <v>40</v>
      </c>
      <c r="I9" s="76"/>
      <c r="J9" s="73"/>
      <c r="K9" s="76"/>
      <c r="L9" s="105" t="s">
        <v>42</v>
      </c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105" t="s">
        <v>31</v>
      </c>
      <c r="H10" s="105" t="s">
        <v>18</v>
      </c>
      <c r="I10" s="105" t="s">
        <v>30</v>
      </c>
      <c r="J10" s="105" t="s">
        <v>18</v>
      </c>
      <c r="K10" s="114" t="s">
        <v>11</v>
      </c>
      <c r="L10" s="105" t="s">
        <v>18</v>
      </c>
      <c r="M10" s="105" t="s">
        <v>33</v>
      </c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31</v>
      </c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8</v>
      </c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89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9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69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3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9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8</v>
      </c>
      <c r="I69" s="11"/>
      <c r="J69" s="11"/>
      <c r="K69" s="11"/>
      <c r="L69" s="11">
        <v>10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0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81</v>
      </c>
      <c r="BC3" s="63" t="s">
        <v>361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60</v>
      </c>
      <c r="BC4" s="64" t="s">
        <v>360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359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61</v>
      </c>
      <c r="BC6" s="64" t="s">
        <v>193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74</v>
      </c>
      <c r="BC7" s="64" t="s">
        <v>358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357</v>
      </c>
      <c r="BC8" s="64" t="s">
        <v>356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18</v>
      </c>
      <c r="K9" s="76"/>
      <c r="L9" s="73"/>
      <c r="M9" s="105" t="s">
        <v>42</v>
      </c>
      <c r="N9" s="73"/>
      <c r="O9" s="105" t="s">
        <v>31</v>
      </c>
      <c r="P9" s="105" t="s">
        <v>16</v>
      </c>
      <c r="Q9" s="106" t="s">
        <v>8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85</v>
      </c>
      <c r="BC9" s="64" t="s">
        <v>355</v>
      </c>
      <c r="BD9" s="29">
        <v>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10</v>
      </c>
      <c r="J10" s="105" t="s">
        <v>38</v>
      </c>
      <c r="K10" s="105" t="s">
        <v>25</v>
      </c>
      <c r="L10" s="105" t="s">
        <v>18</v>
      </c>
      <c r="M10" s="105" t="s">
        <v>8</v>
      </c>
      <c r="N10" s="105" t="s">
        <v>31</v>
      </c>
      <c r="O10" s="105" t="s">
        <v>16</v>
      </c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82</v>
      </c>
      <c r="BC10" s="64" t="s">
        <v>86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22" t="s">
        <v>16</v>
      </c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10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9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0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124</v>
      </c>
      <c r="BD3" s="26">
        <v>18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57</v>
      </c>
      <c r="BC4" s="64" t="s">
        <v>125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126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127</v>
      </c>
      <c r="BD6" s="29">
        <v>23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128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129</v>
      </c>
      <c r="BC8" s="64" t="s">
        <v>131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42</v>
      </c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129</v>
      </c>
      <c r="BC9" s="64" t="s">
        <v>133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40</v>
      </c>
      <c r="K10" s="105" t="s">
        <v>8</v>
      </c>
      <c r="L10" s="114" t="s">
        <v>20</v>
      </c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134</v>
      </c>
      <c r="BC10" s="64" t="s">
        <v>135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30</v>
      </c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134</v>
      </c>
      <c r="BC11" s="64" t="s">
        <v>136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33</v>
      </c>
      <c r="K12" s="105" t="s">
        <v>16</v>
      </c>
      <c r="L12" s="105" t="s">
        <v>30</v>
      </c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137</v>
      </c>
      <c r="BC12" s="64" t="s">
        <v>138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05" t="s">
        <v>18</v>
      </c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139</v>
      </c>
      <c r="BC13" s="64" t="s">
        <v>140</v>
      </c>
      <c r="BD13" s="29">
        <v>3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105" t="s">
        <v>16</v>
      </c>
      <c r="L14" s="105" t="s">
        <v>23</v>
      </c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61</v>
      </c>
      <c r="BC14" s="64" t="s">
        <v>141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142</v>
      </c>
      <c r="BC15" s="64" t="s">
        <v>143</v>
      </c>
      <c r="BD15" s="29">
        <v>2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98</v>
      </c>
      <c r="BC16" s="64" t="s">
        <v>146</v>
      </c>
      <c r="BD16" s="29">
        <v>0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145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366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365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357</v>
      </c>
      <c r="BC5" s="64" t="s">
        <v>364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232</v>
      </c>
      <c r="BC6" s="64" t="s">
        <v>358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91</v>
      </c>
      <c r="BC7" s="64" t="s">
        <v>111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363</v>
      </c>
      <c r="BC8" s="64" t="s">
        <v>218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40</v>
      </c>
      <c r="K10" s="105" t="s">
        <v>8</v>
      </c>
      <c r="L10" s="105" t="s">
        <v>31</v>
      </c>
      <c r="M10" s="105" t="s">
        <v>8</v>
      </c>
      <c r="N10" s="105" t="s">
        <v>25</v>
      </c>
      <c r="O10" s="105" t="s">
        <v>18</v>
      </c>
      <c r="P10" s="105" t="s">
        <v>30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33</v>
      </c>
      <c r="J11" s="105" t="s">
        <v>16</v>
      </c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31</v>
      </c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5" t="s">
        <v>16</v>
      </c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362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155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40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374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16</v>
      </c>
      <c r="Q4" s="106" t="s">
        <v>8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373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31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372</v>
      </c>
      <c r="BD5" s="29">
        <v>404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91</v>
      </c>
      <c r="BC6" s="64" t="s">
        <v>130</v>
      </c>
      <c r="BD6" s="29">
        <v>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5" t="s">
        <v>16</v>
      </c>
      <c r="Q7" s="106" t="s">
        <v>8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363</v>
      </c>
      <c r="BC7" s="64" t="s">
        <v>86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30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371</v>
      </c>
      <c r="BC8" s="64" t="s">
        <v>369</v>
      </c>
      <c r="BD8" s="29">
        <v>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5" t="s">
        <v>31</v>
      </c>
      <c r="Q9" s="106" t="s">
        <v>23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370</v>
      </c>
      <c r="BC9" s="64" t="s">
        <v>369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10</v>
      </c>
      <c r="K10" s="105" t="s">
        <v>18</v>
      </c>
      <c r="L10" s="105" t="s">
        <v>30</v>
      </c>
      <c r="M10" s="105" t="s">
        <v>33</v>
      </c>
      <c r="N10" s="105" t="s">
        <v>16</v>
      </c>
      <c r="O10" s="105" t="s">
        <v>25</v>
      </c>
      <c r="P10" s="105" t="s">
        <v>16</v>
      </c>
      <c r="Q10" s="106" t="s">
        <v>23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74</v>
      </c>
      <c r="BC10" s="64" t="s">
        <v>368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5" t="s">
        <v>18</v>
      </c>
      <c r="J11" s="105" t="s">
        <v>38</v>
      </c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232</v>
      </c>
      <c r="BC11" s="64" t="s">
        <v>368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5" t="s">
        <v>18</v>
      </c>
      <c r="I12" s="122" t="s">
        <v>38</v>
      </c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367</v>
      </c>
      <c r="Q18" s="45"/>
      <c r="R18" s="40"/>
      <c r="S18" s="2"/>
      <c r="T18" s="156" t="s">
        <v>481</v>
      </c>
      <c r="U18" s="3"/>
      <c r="V18" s="3"/>
      <c r="W18" s="3"/>
      <c r="X18" s="3"/>
      <c r="Y18" s="3"/>
      <c r="Z18" s="3"/>
      <c r="AA18" s="1"/>
      <c r="AB18" s="3"/>
      <c r="AC18" s="1"/>
      <c r="AD18" s="3"/>
      <c r="AE18" s="1"/>
      <c r="AF18" s="3"/>
      <c r="AG18" s="1"/>
      <c r="AH18" s="3"/>
      <c r="AI18" s="1"/>
      <c r="AJ18" s="3"/>
      <c r="AK18" s="1"/>
      <c r="AL18" s="3"/>
      <c r="AM18" s="1"/>
      <c r="AN18" s="3"/>
      <c r="AO18" s="1"/>
      <c r="AP18" s="3"/>
      <c r="AQ18" s="1"/>
      <c r="AR18" s="3"/>
      <c r="AS18" s="1"/>
      <c r="AT18" s="3"/>
      <c r="AU18" s="1"/>
      <c r="AV18" s="3"/>
      <c r="AW18" s="1"/>
      <c r="AX18" s="3"/>
      <c r="AY18" s="1"/>
      <c r="AZ18" s="3"/>
      <c r="BA18" s="1"/>
      <c r="BB18" s="3"/>
      <c r="BC18" s="1"/>
      <c r="BD18" s="3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3"/>
      <c r="AC19" s="1"/>
      <c r="AD19" s="3"/>
      <c r="AE19" s="1"/>
      <c r="AF19" s="3"/>
      <c r="AG19" s="1"/>
      <c r="AH19" s="3"/>
      <c r="AI19" s="1"/>
      <c r="AJ19" s="3"/>
      <c r="AK19" s="1"/>
      <c r="AL19" s="3"/>
      <c r="AM19" s="1"/>
      <c r="AN19" s="3"/>
      <c r="AO19" s="1"/>
      <c r="AP19" s="3"/>
      <c r="AQ19" s="1"/>
      <c r="AR19" s="3"/>
      <c r="AS19" s="1"/>
      <c r="AT19" s="3"/>
      <c r="AU19" s="1"/>
      <c r="AV19" s="3"/>
      <c r="AW19" s="1"/>
      <c r="AX19" s="3"/>
      <c r="AY19" s="1"/>
      <c r="AZ19" s="3"/>
      <c r="BA19" s="1"/>
      <c r="BB19" s="3"/>
      <c r="BC19" s="1"/>
      <c r="BD19" s="3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>
        <v>0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438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200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242</v>
      </c>
      <c r="BC4" s="64" t="s">
        <v>281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60</v>
      </c>
      <c r="BC5" s="64" t="s">
        <v>280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98</v>
      </c>
      <c r="BC6" s="64" t="s">
        <v>279</v>
      </c>
      <c r="BD6" s="29">
        <v>461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110</v>
      </c>
      <c r="BC7" s="64" t="s">
        <v>278</v>
      </c>
      <c r="BD7" s="29">
        <v>17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198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18</v>
      </c>
      <c r="L9" s="73"/>
      <c r="M9" s="73"/>
      <c r="N9" s="73"/>
      <c r="O9" s="105" t="s">
        <v>18</v>
      </c>
      <c r="P9" s="105" t="s">
        <v>33</v>
      </c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277</v>
      </c>
      <c r="BC9" s="64" t="s">
        <v>90</v>
      </c>
      <c r="BD9" s="29">
        <v>13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31</v>
      </c>
      <c r="L10" s="105" t="s">
        <v>25</v>
      </c>
      <c r="M10" s="105" t="s">
        <v>16</v>
      </c>
      <c r="N10" s="105" t="s">
        <v>30</v>
      </c>
      <c r="O10" s="105" t="s">
        <v>31</v>
      </c>
      <c r="P10" s="105" t="s">
        <v>16</v>
      </c>
      <c r="Q10" s="106" t="s">
        <v>42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122" t="s">
        <v>25</v>
      </c>
      <c r="Q11" s="106" t="s">
        <v>8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5" t="s">
        <v>8</v>
      </c>
      <c r="Q12" s="106" t="s">
        <v>10</v>
      </c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18</v>
      </c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5" t="s">
        <v>16</v>
      </c>
      <c r="Q14" s="106" t="s">
        <v>40</v>
      </c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5" t="s">
        <v>38</v>
      </c>
      <c r="Q15" s="106" t="s">
        <v>23</v>
      </c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30</v>
      </c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20" t="s">
        <v>16</v>
      </c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72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>
        <v>1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0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82</v>
      </c>
      <c r="BC3" s="63" t="s">
        <v>170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40</v>
      </c>
      <c r="Q4" s="106" t="s">
        <v>8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92</v>
      </c>
      <c r="BC4" s="64" t="s">
        <v>170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5" t="s">
        <v>33</v>
      </c>
      <c r="O5" s="72"/>
      <c r="P5" s="73"/>
      <c r="Q5" s="106" t="s">
        <v>42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94</v>
      </c>
      <c r="BC5" s="64" t="s">
        <v>182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5" t="s">
        <v>18</v>
      </c>
      <c r="O6" s="73"/>
      <c r="P6" s="73"/>
      <c r="Q6" s="106" t="s">
        <v>8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183</v>
      </c>
      <c r="BC6" s="64" t="s">
        <v>184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5" t="s">
        <v>16</v>
      </c>
      <c r="L7" s="105" t="s">
        <v>30</v>
      </c>
      <c r="M7" s="105" t="s">
        <v>18</v>
      </c>
      <c r="N7" s="105" t="s">
        <v>23</v>
      </c>
      <c r="O7" s="105" t="s">
        <v>31</v>
      </c>
      <c r="P7" s="105" t="s">
        <v>16</v>
      </c>
      <c r="Q7" s="106" t="s">
        <v>23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185</v>
      </c>
      <c r="BC7" s="64" t="s">
        <v>186</v>
      </c>
      <c r="BD7" s="29">
        <v>14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5" t="s">
        <v>30</v>
      </c>
      <c r="L8" s="74"/>
      <c r="M8" s="73"/>
      <c r="N8" s="73"/>
      <c r="O8" s="73"/>
      <c r="P8" s="74"/>
      <c r="Q8" s="106" t="s">
        <v>25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58</v>
      </c>
      <c r="BC8" s="64" t="s">
        <v>187</v>
      </c>
      <c r="BD8" s="29">
        <v>275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31</v>
      </c>
      <c r="K9" s="105" t="s">
        <v>16</v>
      </c>
      <c r="L9" s="73"/>
      <c r="M9" s="73"/>
      <c r="N9" s="73"/>
      <c r="O9" s="76"/>
      <c r="P9" s="105" t="s">
        <v>18</v>
      </c>
      <c r="Q9" s="106" t="s">
        <v>38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188</v>
      </c>
      <c r="BC9" s="64" t="s">
        <v>189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16</v>
      </c>
      <c r="K10" s="73"/>
      <c r="L10" s="73"/>
      <c r="M10" s="73"/>
      <c r="N10" s="76"/>
      <c r="O10" s="73"/>
      <c r="P10" s="73"/>
      <c r="Q10" s="115" t="s">
        <v>27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73</v>
      </c>
      <c r="BC10" s="64" t="s">
        <v>86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74</v>
      </c>
      <c r="BC11" s="64" t="s">
        <v>124</v>
      </c>
      <c r="BD11" s="29">
        <v>18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25" t="s">
        <v>20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378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158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18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377</v>
      </c>
      <c r="BD5" s="29">
        <v>371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160</v>
      </c>
      <c r="BC6" s="64" t="s">
        <v>256</v>
      </c>
      <c r="BD6" s="29">
        <v>19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8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68</v>
      </c>
      <c r="BC7" s="64" t="s">
        <v>280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40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152</v>
      </c>
      <c r="BC8" s="64" t="s">
        <v>162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5" t="s">
        <v>18</v>
      </c>
      <c r="M9" s="73"/>
      <c r="N9" s="105" t="s">
        <v>18</v>
      </c>
      <c r="O9" s="76"/>
      <c r="P9" s="105" t="s">
        <v>16</v>
      </c>
      <c r="Q9" s="106" t="s">
        <v>16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85</v>
      </c>
      <c r="BC9" s="64" t="s">
        <v>170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5" t="s">
        <v>31</v>
      </c>
      <c r="I10" s="105" t="s">
        <v>16</v>
      </c>
      <c r="J10" s="105" t="s">
        <v>23</v>
      </c>
      <c r="K10" s="105" t="s">
        <v>31</v>
      </c>
      <c r="L10" s="105" t="s">
        <v>33</v>
      </c>
      <c r="M10" s="105" t="s">
        <v>38</v>
      </c>
      <c r="N10" s="105" t="s">
        <v>30</v>
      </c>
      <c r="O10" s="105" t="s">
        <v>8</v>
      </c>
      <c r="P10" s="105" t="s">
        <v>25</v>
      </c>
      <c r="Q10" s="106" t="s">
        <v>23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331</v>
      </c>
      <c r="BC10" s="64" t="s">
        <v>376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16</v>
      </c>
      <c r="L11" s="73"/>
      <c r="M11" s="73"/>
      <c r="N11" s="73"/>
      <c r="O11" s="105" t="s">
        <v>10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375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9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173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91</v>
      </c>
      <c r="BC4" s="64" t="s">
        <v>159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89" t="s">
        <v>16</v>
      </c>
      <c r="V6" s="89" t="s">
        <v>16</v>
      </c>
      <c r="W6" s="89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31</v>
      </c>
      <c r="K10" s="73"/>
      <c r="L10" s="73"/>
      <c r="M10" s="73"/>
      <c r="N10" s="76"/>
      <c r="O10" s="73"/>
      <c r="P10" s="73"/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18</v>
      </c>
      <c r="K11" s="76"/>
      <c r="L11" s="73"/>
      <c r="M11" s="73"/>
      <c r="N11" s="73"/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89" t="s">
        <v>18</v>
      </c>
      <c r="Z11" s="90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89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91" t="s">
        <v>40</v>
      </c>
      <c r="X16" s="95" t="s">
        <v>40</v>
      </c>
      <c r="Y16" s="95" t="s">
        <v>41</v>
      </c>
      <c r="Z16" s="10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67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158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238</v>
      </c>
      <c r="BC4" s="64" t="s">
        <v>239</v>
      </c>
      <c r="BD4" s="29">
        <v>62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110</v>
      </c>
      <c r="BC5" s="64" t="s">
        <v>240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110</v>
      </c>
      <c r="BC6" s="64" t="s">
        <v>241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242</v>
      </c>
      <c r="BC7" s="64" t="s">
        <v>243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58</v>
      </c>
      <c r="BC8" s="64" t="s">
        <v>244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31</v>
      </c>
      <c r="L9" s="105" t="s">
        <v>18</v>
      </c>
      <c r="M9" s="105" t="s">
        <v>38</v>
      </c>
      <c r="N9" s="105" t="s">
        <v>30</v>
      </c>
      <c r="O9" s="105" t="s">
        <v>18</v>
      </c>
      <c r="P9" s="105" t="s">
        <v>33</v>
      </c>
      <c r="Q9" s="106" t="s">
        <v>23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58</v>
      </c>
      <c r="BC9" s="64" t="s">
        <v>245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16</v>
      </c>
      <c r="K10" s="105" t="s">
        <v>16</v>
      </c>
      <c r="L10" s="73"/>
      <c r="M10" s="73"/>
      <c r="N10" s="76"/>
      <c r="O10" s="73"/>
      <c r="P10" s="105" t="s">
        <v>8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62</v>
      </c>
      <c r="BC10" s="64" t="s">
        <v>246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18</v>
      </c>
      <c r="L11" s="73"/>
      <c r="M11" s="73"/>
      <c r="N11" s="73"/>
      <c r="O11" s="76"/>
      <c r="P11" s="105" t="s">
        <v>31</v>
      </c>
      <c r="Q11" s="106" t="s">
        <v>8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58</v>
      </c>
      <c r="BC11" s="64" t="s">
        <v>247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78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200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96</v>
      </c>
      <c r="BC4" s="64" t="s">
        <v>201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202</v>
      </c>
      <c r="BC5" s="64" t="s">
        <v>162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202</v>
      </c>
      <c r="BC6" s="64" t="s">
        <v>203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98</v>
      </c>
      <c r="BC7" s="64" t="s">
        <v>204</v>
      </c>
      <c r="BD7" s="29">
        <v>471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208</v>
      </c>
      <c r="BC8" s="64" t="s">
        <v>209</v>
      </c>
      <c r="BD8" s="29">
        <v>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205</v>
      </c>
      <c r="BC9" s="64" t="s">
        <v>206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23</v>
      </c>
      <c r="K10" s="105" t="s">
        <v>31</v>
      </c>
      <c r="L10" s="105" t="s">
        <v>25</v>
      </c>
      <c r="M10" s="105" t="s">
        <v>16</v>
      </c>
      <c r="N10" s="105" t="s">
        <v>30</v>
      </c>
      <c r="O10" s="105" t="s">
        <v>31</v>
      </c>
      <c r="P10" s="105" t="s">
        <v>16</v>
      </c>
      <c r="Q10" s="106" t="s">
        <v>42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207</v>
      </c>
      <c r="BC10" s="64" t="s">
        <v>86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18</v>
      </c>
      <c r="P11" s="105" t="s">
        <v>30</v>
      </c>
      <c r="Q11" s="106" t="s">
        <v>8</v>
      </c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5" t="s">
        <v>8</v>
      </c>
      <c r="Q12" s="106" t="s">
        <v>10</v>
      </c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18</v>
      </c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14" t="s">
        <v>31</v>
      </c>
      <c r="P14" s="105" t="s">
        <v>16</v>
      </c>
      <c r="Q14" s="106" t="s">
        <v>40</v>
      </c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5" t="s">
        <v>18</v>
      </c>
      <c r="O15" s="105" t="s">
        <v>38</v>
      </c>
      <c r="P15" s="73"/>
      <c r="Q15" s="106" t="s">
        <v>23</v>
      </c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33</v>
      </c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20" t="s">
        <v>16</v>
      </c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0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>
        <v>1</v>
      </c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6" t="s">
        <v>8</v>
      </c>
      <c r="Q3" s="108" t="s">
        <v>10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255</v>
      </c>
      <c r="BD3" s="26">
        <v>78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218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18</v>
      </c>
      <c r="Q5" s="106" t="s">
        <v>31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228</v>
      </c>
      <c r="BD5" s="29">
        <v>407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38</v>
      </c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77</v>
      </c>
      <c r="BC6" s="64" t="s">
        <v>256</v>
      </c>
      <c r="BD6" s="29">
        <v>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23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257</v>
      </c>
      <c r="BC7" s="64" t="s">
        <v>86</v>
      </c>
      <c r="BD7" s="29">
        <v>15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31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152</v>
      </c>
      <c r="BC8" s="64" t="s">
        <v>162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5" t="s">
        <v>18</v>
      </c>
      <c r="O9" s="76"/>
      <c r="P9" s="105" t="s">
        <v>33</v>
      </c>
      <c r="Q9" s="106" t="s">
        <v>16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160</v>
      </c>
      <c r="BC9" s="64" t="s">
        <v>230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30</v>
      </c>
      <c r="K10" s="105" t="s">
        <v>16</v>
      </c>
      <c r="L10" s="114" t="s">
        <v>42</v>
      </c>
      <c r="M10" s="105" t="s">
        <v>16</v>
      </c>
      <c r="N10" s="105" t="s">
        <v>30</v>
      </c>
      <c r="O10" s="105" t="s">
        <v>40</v>
      </c>
      <c r="P10" s="105" t="s">
        <v>8</v>
      </c>
      <c r="Q10" s="106" t="s">
        <v>23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18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5" t="s">
        <v>25</v>
      </c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72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0</v>
      </c>
      <c r="M70" s="11">
        <v>1</v>
      </c>
      <c r="N70" s="11">
        <v>1</v>
      </c>
      <c r="O70" s="11">
        <v>8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32" sqref="BC3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227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58</v>
      </c>
      <c r="BC4" s="64" t="s">
        <v>229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160</v>
      </c>
      <c r="BC5" s="64" t="s">
        <v>230</v>
      </c>
      <c r="BD5" s="29">
        <v>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65</v>
      </c>
      <c r="BC6" s="64" t="s">
        <v>231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232</v>
      </c>
      <c r="BC7" s="64" t="s">
        <v>234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214</v>
      </c>
      <c r="BC8" s="64" t="s">
        <v>89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64</v>
      </c>
      <c r="BC9" s="64" t="s">
        <v>235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30</v>
      </c>
      <c r="K10" s="105" t="s">
        <v>16</v>
      </c>
      <c r="L10" s="105" t="s">
        <v>42</v>
      </c>
      <c r="M10" s="105" t="s">
        <v>16</v>
      </c>
      <c r="N10" s="105" t="s">
        <v>30</v>
      </c>
      <c r="O10" s="105" t="s">
        <v>40</v>
      </c>
      <c r="P10" s="105" t="s">
        <v>8</v>
      </c>
      <c r="Q10" s="80"/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91</v>
      </c>
      <c r="BC10" s="64" t="s">
        <v>236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18</v>
      </c>
      <c r="K11" s="76"/>
      <c r="L11" s="73"/>
      <c r="M11" s="73"/>
      <c r="N11" s="73"/>
      <c r="O11" s="105" t="s">
        <v>18</v>
      </c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5" t="s">
        <v>25</v>
      </c>
      <c r="P12" s="105" t="s">
        <v>38</v>
      </c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1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75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59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10</v>
      </c>
      <c r="M70" s="11">
        <v>1</v>
      </c>
      <c r="N70" s="11">
        <v>1</v>
      </c>
      <c r="O70" s="11">
        <v>8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98" t="s">
        <v>56</v>
      </c>
      <c r="C1" s="1"/>
      <c r="D1" s="1"/>
      <c r="E1" s="98" t="s">
        <v>443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58" t="s">
        <v>52</v>
      </c>
      <c r="U2" s="159"/>
      <c r="V2" s="159"/>
      <c r="W2" s="159"/>
      <c r="X2" s="159"/>
      <c r="Y2" s="159"/>
      <c r="Z2" s="16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61" t="s">
        <v>0</v>
      </c>
      <c r="BB2" s="162"/>
      <c r="BC2" s="162"/>
      <c r="BD2" s="163"/>
      <c r="BE2" s="1"/>
      <c r="BF2" s="1"/>
      <c r="BG2" s="161" t="s">
        <v>0</v>
      </c>
      <c r="BH2" s="162"/>
      <c r="BI2" s="162"/>
      <c r="BJ2" s="163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8" t="s">
        <v>16</v>
      </c>
      <c r="R3" s="39"/>
      <c r="S3" s="2"/>
      <c r="T3" s="107" t="s">
        <v>8</v>
      </c>
      <c r="U3" s="103" t="s">
        <v>8</v>
      </c>
      <c r="V3" s="111" t="s">
        <v>8</v>
      </c>
      <c r="W3" s="111" t="s">
        <v>8</v>
      </c>
      <c r="X3" s="111" t="s">
        <v>8</v>
      </c>
      <c r="Y3" s="111" t="s">
        <v>8</v>
      </c>
      <c r="Z3" s="11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287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40</v>
      </c>
      <c r="R4" s="39"/>
      <c r="S4" s="2"/>
      <c r="T4" s="92" t="s">
        <v>8</v>
      </c>
      <c r="U4" s="93" t="s">
        <v>8</v>
      </c>
      <c r="V4" s="93" t="s">
        <v>8</v>
      </c>
      <c r="W4" s="93" t="s">
        <v>8</v>
      </c>
      <c r="X4" s="104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73</v>
      </c>
      <c r="BC4" s="64" t="s">
        <v>286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8</v>
      </c>
      <c r="R5" s="39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93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58</v>
      </c>
      <c r="BC5" s="64" t="s">
        <v>285</v>
      </c>
      <c r="BD5" s="29">
        <v>404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42</v>
      </c>
      <c r="R6" s="39"/>
      <c r="S6" s="2"/>
      <c r="T6" s="92" t="s">
        <v>13</v>
      </c>
      <c r="U6" s="104" t="s">
        <v>16</v>
      </c>
      <c r="V6" s="104" t="s">
        <v>16</v>
      </c>
      <c r="W6" s="104" t="s">
        <v>16</v>
      </c>
      <c r="X6" s="104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219</v>
      </c>
      <c r="BC6" s="64" t="s">
        <v>284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23</v>
      </c>
      <c r="R7" s="39"/>
      <c r="S7" s="2"/>
      <c r="T7" s="92" t="s">
        <v>16</v>
      </c>
      <c r="U7" s="93" t="s">
        <v>16</v>
      </c>
      <c r="V7" s="93" t="s">
        <v>16</v>
      </c>
      <c r="W7" s="93" t="s">
        <v>19</v>
      </c>
      <c r="X7" s="93" t="s">
        <v>19</v>
      </c>
      <c r="Y7" s="93" t="s">
        <v>20</v>
      </c>
      <c r="Z7" s="94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283</v>
      </c>
      <c r="BC7" s="64" t="s">
        <v>236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38</v>
      </c>
      <c r="R8" s="39"/>
      <c r="S8" s="2"/>
      <c r="T8" s="92" t="s">
        <v>22</v>
      </c>
      <c r="U8" s="104" t="s">
        <v>23</v>
      </c>
      <c r="V8" s="104" t="s">
        <v>23</v>
      </c>
      <c r="W8" s="93" t="s">
        <v>23</v>
      </c>
      <c r="X8" s="93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129</v>
      </c>
      <c r="BC8" s="64" t="s">
        <v>159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5" t="s">
        <v>8</v>
      </c>
      <c r="Q9" s="106" t="s">
        <v>31</v>
      </c>
      <c r="R9" s="39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93" t="s">
        <v>26</v>
      </c>
      <c r="Y9" s="93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30</v>
      </c>
      <c r="K10" s="105" t="s">
        <v>18</v>
      </c>
      <c r="L10" s="105" t="s">
        <v>10</v>
      </c>
      <c r="M10" s="105" t="s">
        <v>23</v>
      </c>
      <c r="N10" s="105" t="s">
        <v>31</v>
      </c>
      <c r="O10" s="105" t="s">
        <v>16</v>
      </c>
      <c r="P10" s="105" t="s">
        <v>25</v>
      </c>
      <c r="Q10" s="106" t="s">
        <v>16</v>
      </c>
      <c r="R10" s="39"/>
      <c r="S10" s="2"/>
      <c r="T10" s="92" t="s">
        <v>27</v>
      </c>
      <c r="U10" s="93" t="s">
        <v>27</v>
      </c>
      <c r="V10" s="93" t="s">
        <v>29</v>
      </c>
      <c r="W10" s="93" t="s">
        <v>29</v>
      </c>
      <c r="X10" s="93" t="s">
        <v>29</v>
      </c>
      <c r="Y10" s="104" t="s">
        <v>31</v>
      </c>
      <c r="Z10" s="101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16</v>
      </c>
      <c r="M11" s="73"/>
      <c r="N11" s="105" t="s">
        <v>18</v>
      </c>
      <c r="O11" s="76"/>
      <c r="P11" s="73"/>
      <c r="Q11" s="75"/>
      <c r="R11" s="39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4" t="s">
        <v>18</v>
      </c>
      <c r="Y11" s="104" t="s">
        <v>18</v>
      </c>
      <c r="Z11" s="101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30</v>
      </c>
      <c r="M12" s="105" t="s">
        <v>18</v>
      </c>
      <c r="N12" s="73"/>
      <c r="O12" s="73"/>
      <c r="P12" s="74"/>
      <c r="Q12" s="75"/>
      <c r="R12" s="39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1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22" t="s">
        <v>16</v>
      </c>
      <c r="M13" s="72"/>
      <c r="N13" s="73"/>
      <c r="O13" s="73"/>
      <c r="P13" s="73"/>
      <c r="Q13" s="75"/>
      <c r="R13" s="39"/>
      <c r="S13" s="2"/>
      <c r="T13" s="102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2" t="s">
        <v>33</v>
      </c>
      <c r="U14" s="93" t="s">
        <v>33</v>
      </c>
      <c r="V14" s="93" t="s">
        <v>33</v>
      </c>
      <c r="W14" s="93" t="s">
        <v>33</v>
      </c>
      <c r="X14" s="104" t="s">
        <v>25</v>
      </c>
      <c r="Y14" s="93" t="s">
        <v>25</v>
      </c>
      <c r="Z14" s="94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4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2" t="s">
        <v>38</v>
      </c>
      <c r="U16" s="93" t="s">
        <v>38</v>
      </c>
      <c r="V16" s="95" t="s">
        <v>38</v>
      </c>
      <c r="W16" s="119" t="s">
        <v>40</v>
      </c>
      <c r="X16" s="95" t="s">
        <v>40</v>
      </c>
      <c r="Y16" s="95" t="s">
        <v>41</v>
      </c>
      <c r="Z16" s="110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3" t="s">
        <v>44</v>
      </c>
      <c r="U17" s="96" t="s">
        <v>44</v>
      </c>
      <c r="V17" s="164">
        <f>J39</f>
        <v>22</v>
      </c>
      <c r="W17" s="165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66" t="s">
        <v>71</v>
      </c>
      <c r="F18" s="167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275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7">
        <f>M39+Q39+AA40</f>
        <v>22</v>
      </c>
      <c r="K39" s="4" t="s">
        <v>2</v>
      </c>
      <c r="M39" s="97">
        <f>A40+E40+I40+O40+U40-AB40</f>
        <v>12</v>
      </c>
      <c r="N39" s="4" t="s">
        <v>3</v>
      </c>
      <c r="Q39" s="97">
        <f>SUM(B40:D40)+SUM(F40:H40)+SUM(J40:N40)+SUM(P40:T40)+SUM(V40:Z40)</f>
        <v>9</v>
      </c>
      <c r="R39" s="4" t="s">
        <v>4</v>
      </c>
    </row>
    <row r="40" spans="1:27" ht="20.25">
      <c r="A40" s="4">
        <v>2</v>
      </c>
      <c r="B40" s="4">
        <v>1</v>
      </c>
      <c r="E40" s="4">
        <v>4</v>
      </c>
      <c r="I40" s="4">
        <v>2</v>
      </c>
      <c r="N40" s="4">
        <v>2</v>
      </c>
      <c r="O40" s="4">
        <v>3</v>
      </c>
      <c r="R40" s="4">
        <v>2</v>
      </c>
      <c r="S40">
        <v>1</v>
      </c>
      <c r="T40" s="6">
        <v>1</v>
      </c>
      <c r="U40" s="6">
        <v>1</v>
      </c>
      <c r="V40" s="6">
        <v>1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0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- CNIS-T 2023, etapa 1</dc:title>
  <dc:subject>Solutii la Compunere - CNIS-T 2023, etapa 1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2023-04-03T18:49:21Z</dcterms:modified>
  <cp:category/>
  <cp:version/>
  <cp:contentType/>
  <cp:contentStatus/>
</cp:coreProperties>
</file>