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450" windowWidth="15480" windowHeight="9075" tabRatio="374" activeTab="0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Integral ... parţial" sheetId="25" r:id="rId25"/>
  </sheets>
  <externalReferences>
    <externalReference r:id="rId28"/>
  </externalReferences>
  <definedNames/>
  <calcPr fullCalcOnLoad="1"/>
</workbook>
</file>

<file path=xl/comments10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1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3.xml><?xml version="1.0" encoding="utf-8"?>
<comments xmlns="http://schemas.openxmlformats.org/spreadsheetml/2006/main">
  <authors>
    <author>Caba</author>
  </authors>
  <commentList>
    <comment ref="BB10" authorId="0">
      <text>
        <r>
          <rPr>
            <sz val="9"/>
            <rFont val="Tahoma"/>
            <family val="2"/>
          </rPr>
          <t>Adiacentul IREMEDIA este incorect !</t>
        </r>
      </text>
    </comment>
  </commentList>
</comments>
</file>

<file path=xl/comments24.xml><?xml version="1.0" encoding="utf-8"?>
<comments xmlns="http://schemas.openxmlformats.org/spreadsheetml/2006/main">
  <authors>
    <author>Caba</author>
  </authors>
  <commentList>
    <comment ref="BB6" authorId="0">
      <text>
        <r>
          <rPr>
            <sz val="9"/>
            <rFont val="Tahoma"/>
            <family val="2"/>
          </rPr>
          <t>Cuvant INEXISTENT in lista!</t>
        </r>
      </text>
    </comment>
    <comment ref="BB7" authorId="0">
      <text>
        <r>
          <rPr>
            <sz val="9"/>
            <rFont val="Tahoma"/>
            <family val="2"/>
          </rPr>
          <t>Litera H nu se poate depune !</t>
        </r>
      </text>
    </comment>
    <comment ref="BB8" authorId="0">
      <text>
        <r>
          <rPr>
            <sz val="9"/>
            <rFont val="Tahoma"/>
            <family val="2"/>
          </rPr>
          <t>Litera A nu se poate depune !</t>
        </r>
      </text>
    </comment>
  </commentList>
</comments>
</file>

<file path=xl/sharedStrings.xml><?xml version="1.0" encoding="utf-8"?>
<sst xmlns="http://schemas.openxmlformats.org/spreadsheetml/2006/main" count="7011" uniqueCount="316">
  <si>
    <t>Depunerile</t>
  </si>
  <si>
    <t>t</t>
  </si>
  <si>
    <t>litere</t>
  </si>
  <si>
    <t>vocale</t>
  </si>
  <si>
    <t>consoane</t>
  </si>
  <si>
    <t>Stoc partial</t>
  </si>
  <si>
    <t>Punctaj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</si>
  <si>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</si>
  <si>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</si>
  <si>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</si>
  <si>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</si>
  <si>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</si>
  <si>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</si>
  <si>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</si>
  <si>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</si>
  <si>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</si>
  <si>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</si>
  <si>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</si>
  <si>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</si>
  <si>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</si>
  <si>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</si>
  <si>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</si>
  <si>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</si>
  <si>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</si>
  <si>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</si>
  <si>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</si>
  <si>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</si>
  <si>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</si>
  <si>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</si>
  <si>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</si>
  <si>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</si>
  <si>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</si>
  <si>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</si>
  <si>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</si>
  <si>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</si>
  <si>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</si>
  <si>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</si>
  <si>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</si>
  <si>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</si>
  <si>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</si>
  <si>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</si>
  <si>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</si>
  <si>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</si>
  <si>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</si>
  <si>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</si>
  <si>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</si>
  <si>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</si>
  <si>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</si>
  <si>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</si>
  <si>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</si>
  <si>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</si>
  <si>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</si>
  <si>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Stocul disponibil</t>
  </si>
  <si>
    <t>Dep. nr. :</t>
  </si>
  <si>
    <t>Cuvânt</t>
  </si>
  <si>
    <t>decalaj</t>
  </si>
  <si>
    <t>Jucător:</t>
  </si>
  <si>
    <t xml:space="preserve"> 0</t>
  </si>
  <si>
    <t>Verificare întreruptã !</t>
  </si>
  <si>
    <t>h8</t>
  </si>
  <si>
    <t>GHILDA</t>
  </si>
  <si>
    <t>13h</t>
  </si>
  <si>
    <t>AR</t>
  </si>
  <si>
    <t>g13</t>
  </si>
  <si>
    <t>JOS</t>
  </si>
  <si>
    <t>15e</t>
  </si>
  <si>
    <t>FES</t>
  </si>
  <si>
    <t xml:space="preserve"> 10</t>
  </si>
  <si>
    <t>j13</t>
  </si>
  <si>
    <t>IU</t>
  </si>
  <si>
    <t xml:space="preserve"> 5</t>
  </si>
  <si>
    <t>15j</t>
  </si>
  <si>
    <t>SE</t>
  </si>
  <si>
    <t xml:space="preserve"> 6</t>
  </si>
  <si>
    <t>SER</t>
  </si>
  <si>
    <t xml:space="preserve"> 7</t>
  </si>
  <si>
    <t>SERA</t>
  </si>
  <si>
    <t xml:space="preserve"> 8</t>
  </si>
  <si>
    <t>SERAT</t>
  </si>
  <si>
    <t xml:space="preserve"> 9</t>
  </si>
  <si>
    <t>15a</t>
  </si>
  <si>
    <t>MANIFESTASERATI</t>
  </si>
  <si>
    <t xml:space="preserve"> 752</t>
  </si>
  <si>
    <t xml:space="preserve"> 896</t>
  </si>
  <si>
    <t>Verificare terminatã.</t>
  </si>
  <si>
    <t>DESERTA</t>
  </si>
  <si>
    <t>g14</t>
  </si>
  <si>
    <t>LI</t>
  </si>
  <si>
    <t>INGHITIM</t>
  </si>
  <si>
    <t>14a</t>
  </si>
  <si>
    <t>SA</t>
  </si>
  <si>
    <t>a8</t>
  </si>
  <si>
    <t>FURAJASI</t>
  </si>
  <si>
    <t>d14</t>
  </si>
  <si>
    <t>OH</t>
  </si>
  <si>
    <t xml:space="preserve"> 11</t>
  </si>
  <si>
    <t>8a</t>
  </si>
  <si>
    <t>FI</t>
  </si>
  <si>
    <t xml:space="preserve"> 632</t>
  </si>
  <si>
    <t>8h</t>
  </si>
  <si>
    <t>DESFOIA</t>
  </si>
  <si>
    <t>k5</t>
  </si>
  <si>
    <t>RASFIRAT</t>
  </si>
  <si>
    <t>n7</t>
  </si>
  <si>
    <t>LA</t>
  </si>
  <si>
    <t>6n</t>
  </si>
  <si>
    <t>AN</t>
  </si>
  <si>
    <t>n4</t>
  </si>
  <si>
    <t>ETALA</t>
  </si>
  <si>
    <t xml:space="preserve"> 208</t>
  </si>
  <si>
    <t>o1</t>
  </si>
  <si>
    <t>[ JUGHINIM ]</t>
  </si>
  <si>
    <t>MIHONA</t>
  </si>
  <si>
    <t>13g</t>
  </si>
  <si>
    <t>DA</t>
  </si>
  <si>
    <t>DAL</t>
  </si>
  <si>
    <t>FUL</t>
  </si>
  <si>
    <t>15c</t>
  </si>
  <si>
    <t>RAFUL</t>
  </si>
  <si>
    <t>DAI</t>
  </si>
  <si>
    <t>i13</t>
  </si>
  <si>
    <t>IJE</t>
  </si>
  <si>
    <t>15i</t>
  </si>
  <si>
    <t>ERA</t>
  </si>
  <si>
    <t>STRAFULGERASETI</t>
  </si>
  <si>
    <t>10h</t>
  </si>
  <si>
    <t>HI</t>
  </si>
  <si>
    <t xml:space="preserve"> 991</t>
  </si>
  <si>
    <t>TRAFORA</t>
  </si>
  <si>
    <t>i14</t>
  </si>
  <si>
    <t>15h</t>
  </si>
  <si>
    <t>JUNGHIEM</t>
  </si>
  <si>
    <t>o8</t>
  </si>
  <si>
    <t>DISTILAM</t>
  </si>
  <si>
    <t>11h</t>
  </si>
  <si>
    <t>FA</t>
  </si>
  <si>
    <t>FAS</t>
  </si>
  <si>
    <t>FASE</t>
  </si>
  <si>
    <t xml:space="preserve"> 759</t>
  </si>
  <si>
    <t>DUSMAN</t>
  </si>
  <si>
    <t>m7</t>
  </si>
  <si>
    <t>m6</t>
  </si>
  <si>
    <t>JANT</t>
  </si>
  <si>
    <t>6m</t>
  </si>
  <si>
    <t>JAR</t>
  </si>
  <si>
    <t>o4</t>
  </si>
  <si>
    <t>TER</t>
  </si>
  <si>
    <t>9m</t>
  </si>
  <si>
    <t>TI</t>
  </si>
  <si>
    <t>o9</t>
  </si>
  <si>
    <t>RAF</t>
  </si>
  <si>
    <t>RAFII</t>
  </si>
  <si>
    <t>HISTEROGRAFIILE</t>
  </si>
  <si>
    <t xml:space="preserve"> 1188</t>
  </si>
  <si>
    <t>DIRIJAT</t>
  </si>
  <si>
    <t>TU</t>
  </si>
  <si>
    <t>INGHESUI</t>
  </si>
  <si>
    <t>11e</t>
  </si>
  <si>
    <t>FALISERA</t>
  </si>
  <si>
    <t>INGHESUIA</t>
  </si>
  <si>
    <t>INGHESUIAM</t>
  </si>
  <si>
    <t xml:space="preserve"> 704</t>
  </si>
  <si>
    <t>READMIS</t>
  </si>
  <si>
    <t>ATROFIA</t>
  </si>
  <si>
    <t>14n</t>
  </si>
  <si>
    <t>l13</t>
  </si>
  <si>
    <t>SIF</t>
  </si>
  <si>
    <t>JUNGHIAT</t>
  </si>
  <si>
    <t>12n</t>
  </si>
  <si>
    <t>EH</t>
  </si>
  <si>
    <t>TREFILA</t>
  </si>
  <si>
    <t>RASFATASI</t>
  </si>
  <si>
    <t>DE</t>
  </si>
  <si>
    <t>14f</t>
  </si>
  <si>
    <t>ODA</t>
  </si>
  <si>
    <t>IL</t>
  </si>
  <si>
    <t xml:space="preserve"> 745</t>
  </si>
  <si>
    <t>FURAJ</t>
  </si>
  <si>
    <t>FURAJA</t>
  </si>
  <si>
    <t>MEL</t>
  </si>
  <si>
    <t>15f</t>
  </si>
  <si>
    <t>OL</t>
  </si>
  <si>
    <t>GHIOL</t>
  </si>
  <si>
    <t>TA</t>
  </si>
  <si>
    <t>j14</t>
  </si>
  <si>
    <t>SS</t>
  </si>
  <si>
    <t>INGHIOLDISERATI</t>
  </si>
  <si>
    <t xml:space="preserve"> 1105</t>
  </si>
  <si>
    <t>INJURAT</t>
  </si>
  <si>
    <t>HAM</t>
  </si>
  <si>
    <t>[ GRAFISME ]</t>
  </si>
  <si>
    <t>SOLDATII</t>
  </si>
  <si>
    <t>IE</t>
  </si>
  <si>
    <t xml:space="preserve"> 234</t>
  </si>
  <si>
    <t>12f</t>
  </si>
  <si>
    <t>DEFRISAM</t>
  </si>
  <si>
    <t>JUNGHIATE</t>
  </si>
  <si>
    <t>SI</t>
  </si>
  <si>
    <t xml:space="preserve"> 743</t>
  </si>
  <si>
    <t>DOJANA</t>
  </si>
  <si>
    <t>HAI</t>
  </si>
  <si>
    <t>MI</t>
  </si>
  <si>
    <t>RA</t>
  </si>
  <si>
    <t>RAS</t>
  </si>
  <si>
    <t>RASE</t>
  </si>
  <si>
    <t>RASET</t>
  </si>
  <si>
    <t xml:space="preserve"> 1042</t>
  </si>
  <si>
    <t>FREMATA</t>
  </si>
  <si>
    <t>JUNGHIATI</t>
  </si>
  <si>
    <t>JUNGHIATII</t>
  </si>
  <si>
    <t>11d</t>
  </si>
  <si>
    <t>ADORMISE</t>
  </si>
  <si>
    <t xml:space="preserve"> 754</t>
  </si>
  <si>
    <t>INHALAT</t>
  </si>
  <si>
    <t>IR</t>
  </si>
  <si>
    <t>GRAJDURI</t>
  </si>
  <si>
    <t>FOAMETEI</t>
  </si>
  <si>
    <t>c7</t>
  </si>
  <si>
    <t>SASI</t>
  </si>
  <si>
    <t xml:space="preserve"> 635</t>
  </si>
  <si>
    <t>8g</t>
  </si>
  <si>
    <t>MAHONII</t>
  </si>
  <si>
    <t>7m</t>
  </si>
  <si>
    <t>o5</t>
  </si>
  <si>
    <t>o3</t>
  </si>
  <si>
    <t xml:space="preserve"> 1034</t>
  </si>
  <si>
    <t>IN</t>
  </si>
  <si>
    <t>INS</t>
  </si>
  <si>
    <t>INSULE</t>
  </si>
  <si>
    <t>TOA</t>
  </si>
  <si>
    <t>JIG</t>
  </si>
  <si>
    <t>DIAFRAGMA</t>
  </si>
  <si>
    <t>DIAFRAGMASE</t>
  </si>
  <si>
    <t>DIAFRAGMASERATI</t>
  </si>
  <si>
    <t>n6</t>
  </si>
  <si>
    <t>DIAFRAGMASERA</t>
  </si>
  <si>
    <t xml:space="preserve"> 674</t>
  </si>
  <si>
    <t>h7</t>
  </si>
  <si>
    <t>DIHANIA</t>
  </si>
  <si>
    <t>MOL</t>
  </si>
  <si>
    <t xml:space="preserve"> 1038</t>
  </si>
  <si>
    <t>FURAJAT</t>
  </si>
  <si>
    <t>MAGHIARE</t>
  </si>
  <si>
    <t>SONDATII</t>
  </si>
  <si>
    <t>MAGHIAREI</t>
  </si>
  <si>
    <t>j10</t>
  </si>
  <si>
    <t xml:space="preserve"> 708</t>
  </si>
  <si>
    <t>DESIRAT</t>
  </si>
  <si>
    <t>US</t>
  </si>
  <si>
    <t>FOJGAISE</t>
  </si>
  <si>
    <t>FOJGAISERA</t>
  </si>
  <si>
    <t>FOJGAISERATI</t>
  </si>
  <si>
    <t>14j</t>
  </si>
  <si>
    <t>HALIM</t>
  </si>
  <si>
    <t>NUT</t>
  </si>
  <si>
    <t xml:space="preserve"> 707</t>
  </si>
  <si>
    <t>HRANISE</t>
  </si>
  <si>
    <t>HA</t>
  </si>
  <si>
    <t>HAR</t>
  </si>
  <si>
    <t>9n</t>
  </si>
  <si>
    <t>MATOFIT</t>
  </si>
  <si>
    <t>n14</t>
  </si>
  <si>
    <t>IS</t>
  </si>
  <si>
    <t>DEJUGASI</t>
  </si>
  <si>
    <t xml:space="preserve"> 673</t>
  </si>
  <si>
    <t>AJUSTA</t>
  </si>
  <si>
    <t>AJUSTAT</t>
  </si>
  <si>
    <t>7n</t>
  </si>
  <si>
    <t>STOL</t>
  </si>
  <si>
    <t>o2</t>
  </si>
  <si>
    <t>REMEDIA</t>
  </si>
  <si>
    <t>2n</t>
  </si>
  <si>
    <t>n1</t>
  </si>
  <si>
    <t>II</t>
  </si>
  <si>
    <t xml:space="preserve"> 160</t>
  </si>
  <si>
    <t>1h</t>
  </si>
  <si>
    <t>[ FRANGHII ]</t>
  </si>
  <si>
    <t>FORMATI</t>
  </si>
  <si>
    <t>15b</t>
  </si>
  <si>
    <t>ADIATEI</t>
  </si>
  <si>
    <t>EL</t>
  </si>
  <si>
    <t>[ JUNGHIER ]</t>
  </si>
  <si>
    <t>12a</t>
  </si>
  <si>
    <t>[ HA ]</t>
  </si>
  <si>
    <t>[ HAS ]</t>
  </si>
  <si>
    <t>f14</t>
  </si>
  <si>
    <t>ST</t>
  </si>
  <si>
    <t xml:space="preserve"> 229</t>
  </si>
  <si>
    <t>Masa</t>
  </si>
  <si>
    <t>Jucator</t>
  </si>
  <si>
    <t>Loc</t>
  </si>
  <si>
    <t>SANDU Dan</t>
  </si>
  <si>
    <t>LACATIS Alexandru</t>
  </si>
  <si>
    <t>MIHALACHE Vasile</t>
  </si>
  <si>
    <t>DONCIU Cosmin</t>
  </si>
  <si>
    <t>FAUR Corneliu</t>
  </si>
  <si>
    <t>BURDUCEA Nicolae</t>
  </si>
  <si>
    <t>ROMAN Gheorghe</t>
  </si>
  <si>
    <t>NEACSU Iulia</t>
  </si>
  <si>
    <t>CABA Catalin</t>
  </si>
  <si>
    <t>SOARE Cristian</t>
  </si>
  <si>
    <t>BUHAI Florin</t>
  </si>
  <si>
    <t>CZAHER Alexandru</t>
  </si>
  <si>
    <t>PAPA Alice</t>
  </si>
  <si>
    <t>SOCOLOV Ilie</t>
  </si>
  <si>
    <t>ROMANESCU Ioan</t>
  </si>
  <si>
    <t>BEZAN Florica</t>
  </si>
  <si>
    <t>IEREMEIOV Laurian</t>
  </si>
  <si>
    <t>PETRI Stefan</t>
  </si>
  <si>
    <t>COMAN Aurel</t>
  </si>
  <si>
    <t>VERES Andrei</t>
  </si>
  <si>
    <t>MOLNAR Gabriela</t>
  </si>
  <si>
    <t>NEGOITA Anda</t>
  </si>
  <si>
    <t>ALEXANDROV Andrei</t>
  </si>
  <si>
    <t>MIHALACHE Cristina</t>
  </si>
  <si>
    <t>Locul I - Integral partial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</si>
</sst>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8"/>
      <color indexed="19"/>
      <name val="Arial Narrow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color theme="2" tint="-0.4999699890613556"/>
      <name val="Arial Narrow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3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2" borderId="18" xfId="0" applyFont="1" applyFill="1" applyBorder="1" applyAlignment="1">
      <alignment/>
    </xf>
    <xf numFmtId="0" fontId="2" fillId="22" borderId="19" xfId="0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" fillId="22" borderId="21" xfId="0" applyFont="1" applyFill="1" applyBorder="1" applyAlignment="1">
      <alignment/>
    </xf>
    <xf numFmtId="0" fontId="2" fillId="22" borderId="22" xfId="0" applyFont="1" applyFill="1" applyBorder="1" applyAlignment="1">
      <alignment/>
    </xf>
    <xf numFmtId="0" fontId="2" fillId="22" borderId="23" xfId="0" applyFont="1" applyFill="1" applyBorder="1" applyAlignment="1">
      <alignment/>
    </xf>
    <xf numFmtId="0" fontId="2" fillId="22" borderId="24" xfId="0" applyFont="1" applyFill="1" applyBorder="1" applyAlignment="1">
      <alignment/>
    </xf>
    <xf numFmtId="0" fontId="2" fillId="22" borderId="25" xfId="0" applyFont="1" applyFill="1" applyBorder="1" applyAlignment="1">
      <alignment/>
    </xf>
    <xf numFmtId="0" fontId="2" fillId="22" borderId="26" xfId="0" applyFont="1" applyFill="1" applyBorder="1" applyAlignment="1">
      <alignment/>
    </xf>
    <xf numFmtId="0" fontId="2" fillId="24" borderId="0" xfId="0" applyFont="1" applyFill="1" applyAlignment="1">
      <alignment/>
    </xf>
    <xf numFmtId="0" fontId="3" fillId="20" borderId="27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2" fillId="20" borderId="27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2" fillId="20" borderId="14" xfId="0" applyFont="1" applyFill="1" applyBorder="1" applyAlignment="1">
      <alignment/>
    </xf>
    <xf numFmtId="0" fontId="2" fillId="20" borderId="17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0" fontId="2" fillId="20" borderId="27" xfId="0" applyFont="1" applyFill="1" applyBorder="1" applyAlignment="1">
      <alignment/>
    </xf>
    <xf numFmtId="0" fontId="3" fillId="20" borderId="27" xfId="0" applyFont="1" applyFill="1" applyBorder="1" applyAlignment="1">
      <alignment horizontal="right"/>
    </xf>
    <xf numFmtId="0" fontId="3" fillId="20" borderId="27" xfId="0" applyFont="1" applyFill="1" applyBorder="1" applyAlignment="1" quotePrefix="1">
      <alignment/>
    </xf>
    <xf numFmtId="0" fontId="0" fillId="20" borderId="27" xfId="0" applyFill="1" applyBorder="1" applyAlignment="1">
      <alignment/>
    </xf>
    <xf numFmtId="0" fontId="3" fillId="20" borderId="16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0" fontId="3" fillId="23" borderId="29" xfId="0" applyFont="1" applyFill="1" applyBorder="1" applyAlignment="1">
      <alignment horizontal="left" vertical="center"/>
    </xf>
    <xf numFmtId="0" fontId="3" fillId="23" borderId="28" xfId="0" applyFont="1" applyFill="1" applyBorder="1" applyAlignment="1">
      <alignment vertical="center"/>
    </xf>
    <xf numFmtId="0" fontId="3" fillId="23" borderId="27" xfId="0" applyFont="1" applyFill="1" applyBorder="1" applyAlignment="1">
      <alignment vertical="center"/>
    </xf>
    <xf numFmtId="0" fontId="3" fillId="23" borderId="29" xfId="0" applyFont="1" applyFill="1" applyBorder="1" applyAlignment="1">
      <alignment vertical="center"/>
    </xf>
    <xf numFmtId="0" fontId="3" fillId="23" borderId="27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22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right"/>
    </xf>
    <xf numFmtId="0" fontId="2" fillId="22" borderId="19" xfId="0" applyFont="1" applyFill="1" applyBorder="1" applyAlignment="1">
      <alignment shrinkToFit="1"/>
    </xf>
    <xf numFmtId="0" fontId="2" fillId="22" borderId="22" xfId="0" applyFont="1" applyFill="1" applyBorder="1" applyAlignment="1">
      <alignment shrinkToFit="1"/>
    </xf>
    <xf numFmtId="0" fontId="2" fillId="22" borderId="25" xfId="0" applyFont="1" applyFill="1" applyBorder="1" applyAlignment="1">
      <alignment shrinkToFit="1"/>
    </xf>
    <xf numFmtId="0" fontId="8" fillId="19" borderId="18" xfId="0" applyFont="1" applyFill="1" applyBorder="1" applyAlignment="1">
      <alignment horizontal="center" vertical="center"/>
    </xf>
    <xf numFmtId="0" fontId="8" fillId="23" borderId="19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19" borderId="19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25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24" borderId="0" xfId="0" applyFont="1" applyFill="1" applyAlignment="1">
      <alignment/>
    </xf>
    <xf numFmtId="0" fontId="3" fillId="20" borderId="27" xfId="0" applyFont="1" applyFill="1" applyBorder="1" applyAlignment="1" quotePrefix="1">
      <alignment horizontal="center"/>
    </xf>
    <xf numFmtId="0" fontId="3" fillId="20" borderId="27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39" fillId="26" borderId="0" xfId="55" applyFont="1" applyFill="1" applyBorder="1" applyAlignment="1">
      <alignment horizontal="center" wrapText="1"/>
      <protection/>
    </xf>
    <xf numFmtId="0" fontId="0" fillId="26" borderId="0" xfId="55" applyFill="1" applyBorder="1" applyAlignment="1">
      <alignment horizontal="center" wrapText="1"/>
      <protection/>
    </xf>
    <xf numFmtId="0" fontId="0" fillId="26" borderId="0" xfId="55" applyFont="1" applyFill="1" applyBorder="1" applyAlignment="1">
      <alignment horizontal="center" wrapText="1"/>
      <protection/>
    </xf>
    <xf numFmtId="0" fontId="0" fillId="0" borderId="0" xfId="55" applyBorder="1" applyAlignment="1">
      <alignment wrapText="1"/>
      <protection/>
    </xf>
    <xf numFmtId="0" fontId="39" fillId="0" borderId="0" xfId="55" applyFont="1" applyBorder="1" applyAlignment="1">
      <alignment horizontal="center" wrapText="1"/>
      <protection/>
    </xf>
    <xf numFmtId="0" fontId="4" fillId="0" borderId="0" xfId="55" applyFont="1" applyBorder="1" applyAlignment="1">
      <alignment horizontal="left" wrapText="1"/>
      <protection/>
    </xf>
    <xf numFmtId="0" fontId="4" fillId="0" borderId="0" xfId="55" applyFont="1" applyBorder="1" applyAlignment="1">
      <alignment wrapText="1"/>
      <protection/>
    </xf>
    <xf numFmtId="0" fontId="4" fillId="0" borderId="0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1" fillId="24" borderId="0" xfId="0" applyFont="1" applyFill="1" applyAlignment="1">
      <alignment/>
    </xf>
    <xf numFmtId="0" fontId="41" fillId="24" borderId="0" xfId="0" applyFont="1" applyFill="1" applyAlignment="1">
      <alignment horizontal="left"/>
    </xf>
    <xf numFmtId="0" fontId="2" fillId="20" borderId="29" xfId="0" applyFont="1" applyFill="1" applyBorder="1" applyAlignment="1">
      <alignment horizontal="center"/>
    </xf>
    <xf numFmtId="0" fontId="2" fillId="20" borderId="27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right"/>
    </xf>
    <xf numFmtId="0" fontId="2" fillId="20" borderId="27" xfId="0" applyFont="1" applyFill="1" applyBorder="1" applyAlignment="1">
      <alignment horizontal="right"/>
    </xf>
    <xf numFmtId="0" fontId="3" fillId="20" borderId="27" xfId="0" applyFont="1" applyFill="1" applyBorder="1" applyAlignment="1" quotePrefix="1">
      <alignment horizontal="center"/>
    </xf>
    <xf numFmtId="0" fontId="3" fillId="20" borderId="2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bitraj%20compunere%20anticipati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  <sheetName val="Macrouri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4.28125" style="118" bestFit="1" customWidth="1"/>
    <col min="2" max="2" width="22.57421875" style="118" customWidth="1"/>
    <col min="3" max="3" width="7.28125" style="118" bestFit="1" customWidth="1"/>
    <col min="4" max="4" width="4.00390625" style="118" bestFit="1" customWidth="1"/>
    <col min="5" max="250" width="9.140625" style="118" customWidth="1"/>
    <col min="251" max="251" width="4.28125" style="118" bestFit="1" customWidth="1"/>
    <col min="252" max="252" width="22.57421875" style="118" customWidth="1"/>
    <col min="253" max="253" width="7.28125" style="118" bestFit="1" customWidth="1"/>
    <col min="254" max="16384" width="9.140625" style="118" customWidth="1"/>
  </cols>
  <sheetData>
    <row r="1" spans="1:4" ht="13.5">
      <c r="A1" s="115" t="s">
        <v>288</v>
      </c>
      <c r="B1" s="116" t="s">
        <v>289</v>
      </c>
      <c r="C1" s="117" t="s">
        <v>6</v>
      </c>
      <c r="D1" s="117" t="s">
        <v>290</v>
      </c>
    </row>
    <row r="2" spans="1:4" ht="13.5">
      <c r="A2" s="119">
        <v>5</v>
      </c>
      <c r="B2" s="120" t="s">
        <v>295</v>
      </c>
      <c r="C2" s="123">
        <v>1188</v>
      </c>
      <c r="D2" s="125">
        <v>1</v>
      </c>
    </row>
    <row r="3" spans="1:4" ht="13.5">
      <c r="A3" s="119">
        <v>3</v>
      </c>
      <c r="B3" s="120" t="s">
        <v>293</v>
      </c>
      <c r="C3" s="123">
        <v>1105</v>
      </c>
      <c r="D3" s="125">
        <v>2</v>
      </c>
    </row>
    <row r="4" spans="1:4" ht="13.5">
      <c r="A4" s="119">
        <v>9</v>
      </c>
      <c r="B4" s="120" t="s">
        <v>299</v>
      </c>
      <c r="C4" s="123">
        <v>1042</v>
      </c>
      <c r="D4" s="125">
        <v>3</v>
      </c>
    </row>
    <row r="5" spans="1:4" ht="13.5">
      <c r="A5" s="119">
        <v>2</v>
      </c>
      <c r="B5" s="120" t="s">
        <v>292</v>
      </c>
      <c r="C5" s="123">
        <v>1038</v>
      </c>
      <c r="D5" s="124">
        <v>4</v>
      </c>
    </row>
    <row r="6" spans="1:4" ht="13.5">
      <c r="A6" s="119">
        <v>4</v>
      </c>
      <c r="B6" s="120" t="s">
        <v>294</v>
      </c>
      <c r="C6" s="123">
        <v>1037</v>
      </c>
      <c r="D6" s="124">
        <v>5</v>
      </c>
    </row>
    <row r="7" spans="1:4" ht="13.5">
      <c r="A7" s="119">
        <v>16</v>
      </c>
      <c r="B7" s="120" t="s">
        <v>306</v>
      </c>
      <c r="C7" s="123">
        <v>991</v>
      </c>
      <c r="D7" s="124">
        <v>6</v>
      </c>
    </row>
    <row r="8" spans="1:4" ht="13.5">
      <c r="A8" s="119">
        <v>1</v>
      </c>
      <c r="B8" s="120" t="s">
        <v>291</v>
      </c>
      <c r="C8" s="123">
        <v>896</v>
      </c>
      <c r="D8" s="124">
        <v>7</v>
      </c>
    </row>
    <row r="9" spans="1:4" ht="13.5">
      <c r="A9" s="119">
        <v>11</v>
      </c>
      <c r="B9" s="120" t="s">
        <v>301</v>
      </c>
      <c r="C9" s="123">
        <v>759</v>
      </c>
      <c r="D9" s="124">
        <v>8</v>
      </c>
    </row>
    <row r="10" spans="1:4" ht="13.5">
      <c r="A10" s="119">
        <v>6</v>
      </c>
      <c r="B10" s="120" t="s">
        <v>296</v>
      </c>
      <c r="C10" s="123">
        <v>755</v>
      </c>
      <c r="D10" s="124">
        <v>9</v>
      </c>
    </row>
    <row r="11" spans="1:4" ht="13.5">
      <c r="A11" s="119">
        <v>19</v>
      </c>
      <c r="B11" s="120" t="s">
        <v>309</v>
      </c>
      <c r="C11" s="123">
        <v>754</v>
      </c>
      <c r="D11" s="124">
        <v>10</v>
      </c>
    </row>
    <row r="12" spans="1:4" ht="13.5">
      <c r="A12" s="119">
        <v>18</v>
      </c>
      <c r="B12" s="120" t="s">
        <v>308</v>
      </c>
      <c r="C12" s="123">
        <v>745</v>
      </c>
      <c r="D12" s="124">
        <v>11</v>
      </c>
    </row>
    <row r="13" spans="1:4" ht="13.5">
      <c r="A13" s="119">
        <v>12</v>
      </c>
      <c r="B13" s="120" t="s">
        <v>302</v>
      </c>
      <c r="C13" s="123">
        <v>743</v>
      </c>
      <c r="D13" s="124">
        <v>12</v>
      </c>
    </row>
    <row r="14" spans="1:4" ht="13.5">
      <c r="A14" s="119">
        <v>8</v>
      </c>
      <c r="B14" s="120" t="s">
        <v>298</v>
      </c>
      <c r="C14" s="123">
        <v>708</v>
      </c>
      <c r="D14" s="124">
        <v>13</v>
      </c>
    </row>
    <row r="15" spans="1:4" ht="13.5">
      <c r="A15" s="119">
        <v>20</v>
      </c>
      <c r="B15" s="120" t="s">
        <v>310</v>
      </c>
      <c r="C15" s="123">
        <v>707</v>
      </c>
      <c r="D15" s="124">
        <v>14</v>
      </c>
    </row>
    <row r="16" spans="1:4" ht="13.5">
      <c r="A16" s="119">
        <v>15</v>
      </c>
      <c r="B16" s="120" t="s">
        <v>305</v>
      </c>
      <c r="C16" s="123">
        <v>704</v>
      </c>
      <c r="D16" s="124">
        <v>15</v>
      </c>
    </row>
    <row r="17" spans="1:4" ht="13.5">
      <c r="A17" s="119">
        <v>13</v>
      </c>
      <c r="B17" s="120" t="s">
        <v>303</v>
      </c>
      <c r="C17" s="123">
        <v>674</v>
      </c>
      <c r="D17" s="124">
        <v>16</v>
      </c>
    </row>
    <row r="18" spans="1:4" ht="13.5">
      <c r="A18" s="119">
        <v>14</v>
      </c>
      <c r="B18" s="120" t="s">
        <v>304</v>
      </c>
      <c r="C18" s="123">
        <v>673</v>
      </c>
      <c r="D18" s="124">
        <v>17</v>
      </c>
    </row>
    <row r="19" spans="1:4" ht="13.5">
      <c r="A19" s="119">
        <v>17</v>
      </c>
      <c r="B19" s="120" t="s">
        <v>307</v>
      </c>
      <c r="C19" s="123">
        <v>622</v>
      </c>
      <c r="D19" s="124">
        <v>18</v>
      </c>
    </row>
    <row r="20" spans="1:4" ht="13.5">
      <c r="A20" s="119">
        <v>22</v>
      </c>
      <c r="B20" s="120" t="s">
        <v>311</v>
      </c>
      <c r="C20" s="123">
        <v>547</v>
      </c>
      <c r="D20" s="124">
        <v>19</v>
      </c>
    </row>
    <row r="21" spans="1:4" ht="13.5">
      <c r="A21" s="119">
        <v>21</v>
      </c>
      <c r="B21" s="122" t="s">
        <v>314</v>
      </c>
      <c r="C21" s="123">
        <v>261</v>
      </c>
      <c r="D21" s="124">
        <v>20</v>
      </c>
    </row>
    <row r="22" spans="1:4" ht="13.5">
      <c r="A22" s="119">
        <v>24</v>
      </c>
      <c r="B22" s="121" t="s">
        <v>313</v>
      </c>
      <c r="C22" s="123">
        <v>221</v>
      </c>
      <c r="D22" s="124">
        <v>21</v>
      </c>
    </row>
    <row r="23" spans="1:4" ht="13.5">
      <c r="A23" s="119">
        <v>10</v>
      </c>
      <c r="B23" s="120" t="s">
        <v>300</v>
      </c>
      <c r="C23" s="123">
        <v>208</v>
      </c>
      <c r="D23" s="124">
        <v>22</v>
      </c>
    </row>
    <row r="24" spans="1:4" ht="13.5">
      <c r="A24" s="119">
        <v>23</v>
      </c>
      <c r="B24" s="120" t="s">
        <v>312</v>
      </c>
      <c r="C24" s="123">
        <v>160</v>
      </c>
      <c r="D24" s="124">
        <v>23</v>
      </c>
    </row>
    <row r="25" spans="1:4" ht="13.5">
      <c r="A25" s="119">
        <v>7</v>
      </c>
      <c r="B25" s="120" t="s">
        <v>297</v>
      </c>
      <c r="C25" s="123">
        <v>0</v>
      </c>
      <c r="D25" s="124">
        <v>24</v>
      </c>
    </row>
    <row r="26" ht="13.5">
      <c r="A26" s="11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22" sqref="B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69"/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99</v>
      </c>
      <c r="BC3" s="62" t="s">
        <v>100</v>
      </c>
      <c r="BD3" s="25">
        <v>82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74"/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101</v>
      </c>
      <c r="BC4" s="63" t="s">
        <v>102</v>
      </c>
      <c r="BD4" s="28">
        <v>110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74"/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103</v>
      </c>
      <c r="BC5" s="63" t="s">
        <v>104</v>
      </c>
      <c r="BD5" s="28">
        <v>2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77"/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105</v>
      </c>
      <c r="BC6" s="63" t="s">
        <v>106</v>
      </c>
      <c r="BD6" s="28">
        <v>9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74"/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107</v>
      </c>
      <c r="BC7" s="63" t="s">
        <v>108</v>
      </c>
      <c r="BD7" s="28">
        <v>5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74"/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110</v>
      </c>
      <c r="BC8" s="63" t="s">
        <v>111</v>
      </c>
      <c r="BD8" s="28">
        <v>0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75"/>
      <c r="P9" s="72"/>
      <c r="Q9" s="74"/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/>
      <c r="BB9" s="27"/>
      <c r="BC9" s="63"/>
      <c r="BD9" s="28"/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13</v>
      </c>
      <c r="K10" s="72"/>
      <c r="L10" s="72"/>
      <c r="M10" s="72"/>
      <c r="N10" s="75"/>
      <c r="O10" s="72"/>
      <c r="P10" s="72"/>
      <c r="Q10" s="79"/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105" t="s">
        <v>16</v>
      </c>
      <c r="K11" s="75"/>
      <c r="L11" s="72"/>
      <c r="M11" s="72"/>
      <c r="N11" s="72"/>
      <c r="O11" s="75"/>
      <c r="P11" s="72"/>
      <c r="Q11" s="74"/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105" t="s">
        <v>33</v>
      </c>
      <c r="K12" s="72"/>
      <c r="L12" s="73"/>
      <c r="M12" s="72"/>
      <c r="N12" s="72"/>
      <c r="O12" s="72"/>
      <c r="P12" s="73"/>
      <c r="Q12" s="74"/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105" t="s">
        <v>30</v>
      </c>
      <c r="H13" s="105" t="s">
        <v>8</v>
      </c>
      <c r="I13" s="105" t="s">
        <v>33</v>
      </c>
      <c r="J13" s="105" t="s">
        <v>19</v>
      </c>
      <c r="K13" s="105" t="s">
        <v>23</v>
      </c>
      <c r="L13" s="105" t="s">
        <v>30</v>
      </c>
      <c r="M13" s="105" t="s">
        <v>8</v>
      </c>
      <c r="N13" s="105" t="s">
        <v>25</v>
      </c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105" t="s">
        <v>18</v>
      </c>
      <c r="K14" s="72"/>
      <c r="L14" s="72"/>
      <c r="M14" s="72"/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105" t="s">
        <v>23</v>
      </c>
      <c r="K15" s="75"/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105" t="s">
        <v>16</v>
      </c>
      <c r="G16" s="105" t="s">
        <v>25</v>
      </c>
      <c r="H16" s="105" t="s">
        <v>8</v>
      </c>
      <c r="I16" s="105" t="s">
        <v>27</v>
      </c>
      <c r="J16" s="105" t="s">
        <v>8</v>
      </c>
      <c r="K16" s="72"/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112" t="s">
        <v>31</v>
      </c>
      <c r="I17" s="81"/>
      <c r="J17" s="83"/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73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109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>
        <v>1</v>
      </c>
      <c r="I73" s="11">
        <v>1</v>
      </c>
      <c r="J73" s="11">
        <v>8</v>
      </c>
      <c r="K73" s="11">
        <v>1</v>
      </c>
      <c r="L73" s="11">
        <v>1</v>
      </c>
      <c r="M73" s="11">
        <v>1</v>
      </c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>
        <v>1</v>
      </c>
      <c r="H76" s="11">
        <v>1</v>
      </c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>
        <v>1</v>
      </c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22" sqref="B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69"/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128</v>
      </c>
      <c r="BD3" s="25">
        <v>80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74"/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129</v>
      </c>
      <c r="BC4" s="63" t="s">
        <v>69</v>
      </c>
      <c r="BD4" s="28">
        <v>4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74"/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130</v>
      </c>
      <c r="BC5" s="63" t="s">
        <v>131</v>
      </c>
      <c r="BD5" s="28">
        <v>545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77"/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132</v>
      </c>
      <c r="BC6" s="63" t="s">
        <v>133</v>
      </c>
      <c r="BD6" s="28">
        <v>89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74"/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134</v>
      </c>
      <c r="BC7" s="63" t="s">
        <v>135</v>
      </c>
      <c r="BD7" s="28">
        <v>9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74"/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134</v>
      </c>
      <c r="BC8" s="63" t="s">
        <v>136</v>
      </c>
      <c r="BD8" s="28">
        <v>10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75"/>
      <c r="P9" s="72"/>
      <c r="Q9" s="74"/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134</v>
      </c>
      <c r="BC9" s="63" t="s">
        <v>137</v>
      </c>
      <c r="BD9" s="28">
        <v>22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25</v>
      </c>
      <c r="K10" s="105" t="s">
        <v>30</v>
      </c>
      <c r="L10" s="105" t="s">
        <v>8</v>
      </c>
      <c r="M10" s="105" t="s">
        <v>19</v>
      </c>
      <c r="N10" s="105" t="s">
        <v>18</v>
      </c>
      <c r="O10" s="105" t="s">
        <v>30</v>
      </c>
      <c r="P10" s="105" t="s">
        <v>8</v>
      </c>
      <c r="Q10" s="106" t="s">
        <v>26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105" t="s">
        <v>8</v>
      </c>
      <c r="N11" s="72"/>
      <c r="O11" s="75"/>
      <c r="P11" s="105" t="s">
        <v>23</v>
      </c>
      <c r="Q11" s="106" t="s">
        <v>38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105" t="s">
        <v>33</v>
      </c>
      <c r="N12" s="72"/>
      <c r="O12" s="72"/>
      <c r="P12" s="73"/>
      <c r="Q12" s="106" t="s">
        <v>31</v>
      </c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105" t="s">
        <v>16</v>
      </c>
      <c r="N13" s="72"/>
      <c r="O13" s="72"/>
      <c r="P13" s="72"/>
      <c r="Q13" s="106" t="s">
        <v>20</v>
      </c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106" t="s">
        <v>22</v>
      </c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106" t="s">
        <v>23</v>
      </c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106" t="s">
        <v>16</v>
      </c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112" t="s">
        <v>13</v>
      </c>
      <c r="K17" s="112" t="s">
        <v>23</v>
      </c>
      <c r="L17" s="112" t="s">
        <v>33</v>
      </c>
      <c r="M17" s="112" t="s">
        <v>25</v>
      </c>
      <c r="N17" s="112" t="s">
        <v>23</v>
      </c>
      <c r="O17" s="112" t="s">
        <v>27</v>
      </c>
      <c r="P17" s="112" t="s">
        <v>8</v>
      </c>
      <c r="Q17" s="110" t="s">
        <v>29</v>
      </c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75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138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301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8</v>
      </c>
      <c r="N70" s="11">
        <v>1</v>
      </c>
      <c r="O70" s="11">
        <v>1</v>
      </c>
      <c r="P70" s="11">
        <v>1</v>
      </c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>
        <v>9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4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21" sqref="B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109" t="s">
        <v>26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163</v>
      </c>
      <c r="BD3" s="25">
        <v>94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106" t="s">
        <v>38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86</v>
      </c>
      <c r="BC4" s="63" t="s">
        <v>104</v>
      </c>
      <c r="BD4" s="28">
        <v>4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31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80</v>
      </c>
      <c r="BC5" s="63" t="s">
        <v>167</v>
      </c>
      <c r="BD5" s="28">
        <v>482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106" t="s">
        <v>20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194</v>
      </c>
      <c r="BC6" s="63" t="s">
        <v>195</v>
      </c>
      <c r="BD6" s="28">
        <v>88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106" t="s">
        <v>22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80</v>
      </c>
      <c r="BC7" s="63" t="s">
        <v>196</v>
      </c>
      <c r="BD7" s="28">
        <v>35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105" t="s">
        <v>13</v>
      </c>
      <c r="O8" s="72"/>
      <c r="P8" s="73"/>
      <c r="Q8" s="106" t="s">
        <v>23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184</v>
      </c>
      <c r="BC8" s="63" t="s">
        <v>197</v>
      </c>
      <c r="BD8" s="28">
        <v>40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105" t="s">
        <v>16</v>
      </c>
      <c r="O9" s="75"/>
      <c r="P9" s="105" t="s">
        <v>27</v>
      </c>
      <c r="Q9" s="106" t="s">
        <v>8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/>
      <c r="BB9" s="27"/>
      <c r="BC9" s="63"/>
      <c r="BD9" s="28"/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8</v>
      </c>
      <c r="K10" s="105" t="s">
        <v>25</v>
      </c>
      <c r="L10" s="105" t="s">
        <v>30</v>
      </c>
      <c r="M10" s="105" t="s">
        <v>18</v>
      </c>
      <c r="N10" s="105" t="s">
        <v>19</v>
      </c>
      <c r="O10" s="105" t="s">
        <v>23</v>
      </c>
      <c r="P10" s="105" t="s">
        <v>8</v>
      </c>
      <c r="Q10" s="106" t="s">
        <v>25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72"/>
      <c r="N11" s="105" t="s">
        <v>30</v>
      </c>
      <c r="O11" s="75"/>
      <c r="P11" s="72"/>
      <c r="Q11" s="106" t="s">
        <v>16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105" t="s">
        <v>23</v>
      </c>
      <c r="O12" s="72"/>
      <c r="P12" s="105" t="s">
        <v>33</v>
      </c>
      <c r="Q12" s="106" t="s">
        <v>23</v>
      </c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105" t="s">
        <v>33</v>
      </c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105" t="s">
        <v>8</v>
      </c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105" t="s">
        <v>29</v>
      </c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73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198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302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/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2</v>
      </c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4</v>
      </c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J21" sqref="J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69"/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99</v>
      </c>
      <c r="BC3" s="62" t="s">
        <v>226</v>
      </c>
      <c r="BD3" s="25">
        <v>4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74"/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99</v>
      </c>
      <c r="BC4" s="63" t="s">
        <v>227</v>
      </c>
      <c r="BD4" s="28">
        <v>3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74"/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99</v>
      </c>
      <c r="BC5" s="63" t="s">
        <v>228</v>
      </c>
      <c r="BD5" s="28">
        <v>7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77"/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147</v>
      </c>
      <c r="BC6" s="63" t="s">
        <v>229</v>
      </c>
      <c r="BD6" s="28">
        <v>7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74"/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222</v>
      </c>
      <c r="BC7" s="63" t="s">
        <v>230</v>
      </c>
      <c r="BD7" s="28">
        <v>52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74"/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110</v>
      </c>
      <c r="BC8" s="63" t="s">
        <v>231</v>
      </c>
      <c r="BD8" s="28">
        <v>374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75"/>
      <c r="P9" s="72"/>
      <c r="Q9" s="74"/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110</v>
      </c>
      <c r="BC9" s="63" t="s">
        <v>232</v>
      </c>
      <c r="BD9" s="28">
        <v>30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23</v>
      </c>
      <c r="K10" s="72"/>
      <c r="L10" s="72"/>
      <c r="M10" s="72"/>
      <c r="N10" s="75"/>
      <c r="O10" s="72"/>
      <c r="P10" s="72"/>
      <c r="Q10" s="79"/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>
        <v>8</v>
      </c>
      <c r="BB10" s="27" t="s">
        <v>110</v>
      </c>
      <c r="BC10" s="63" t="s">
        <v>235</v>
      </c>
      <c r="BD10" s="28">
        <v>33</v>
      </c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105" t="s">
        <v>31</v>
      </c>
      <c r="K11" s="75"/>
      <c r="L11" s="72"/>
      <c r="M11" s="72"/>
      <c r="N11" s="72"/>
      <c r="O11" s="75"/>
      <c r="P11" s="72"/>
      <c r="Q11" s="74"/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>
        <v>9</v>
      </c>
      <c r="BB11" s="27" t="s">
        <v>110</v>
      </c>
      <c r="BC11" s="63" t="s">
        <v>233</v>
      </c>
      <c r="BD11" s="28">
        <v>102</v>
      </c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105" t="s">
        <v>33</v>
      </c>
      <c r="K12" s="72"/>
      <c r="L12" s="73"/>
      <c r="M12" s="72"/>
      <c r="N12" s="72"/>
      <c r="O12" s="72"/>
      <c r="P12" s="73"/>
      <c r="Q12" s="74"/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>
        <v>10</v>
      </c>
      <c r="BB12" s="27" t="s">
        <v>234</v>
      </c>
      <c r="BC12" s="63" t="s">
        <v>126</v>
      </c>
      <c r="BD12" s="28">
        <v>62</v>
      </c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105" t="s">
        <v>38</v>
      </c>
      <c r="K13" s="72"/>
      <c r="L13" s="72"/>
      <c r="M13" s="71"/>
      <c r="N13" s="72"/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105" t="s">
        <v>27</v>
      </c>
      <c r="K14" s="72"/>
      <c r="L14" s="72"/>
      <c r="M14" s="72"/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105" t="s">
        <v>26</v>
      </c>
      <c r="J15" s="105" t="s">
        <v>16</v>
      </c>
      <c r="K15" s="105" t="s">
        <v>25</v>
      </c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105" t="s">
        <v>22</v>
      </c>
      <c r="I16" s="105" t="s">
        <v>23</v>
      </c>
      <c r="J16" s="72"/>
      <c r="K16" s="105" t="s">
        <v>18</v>
      </c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113" t="s">
        <v>13</v>
      </c>
      <c r="D17" s="112" t="s">
        <v>23</v>
      </c>
      <c r="E17" s="112" t="s">
        <v>8</v>
      </c>
      <c r="F17" s="112" t="s">
        <v>19</v>
      </c>
      <c r="G17" s="112" t="s">
        <v>30</v>
      </c>
      <c r="H17" s="112" t="s">
        <v>8</v>
      </c>
      <c r="I17" s="112" t="s">
        <v>20</v>
      </c>
      <c r="J17" s="112" t="s">
        <v>29</v>
      </c>
      <c r="K17" s="112" t="s">
        <v>8</v>
      </c>
      <c r="L17" s="112" t="s">
        <v>33</v>
      </c>
      <c r="M17" s="112" t="s">
        <v>16</v>
      </c>
      <c r="N17" s="112" t="s">
        <v>30</v>
      </c>
      <c r="O17" s="112" t="s">
        <v>8</v>
      </c>
      <c r="P17" s="112" t="s">
        <v>25</v>
      </c>
      <c r="Q17" s="110" t="s">
        <v>23</v>
      </c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67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236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303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10</v>
      </c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10</v>
      </c>
      <c r="I76" s="11">
        <v>1</v>
      </c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>
        <v>1</v>
      </c>
      <c r="E77" s="14">
        <v>1</v>
      </c>
      <c r="F77" s="14">
        <v>8</v>
      </c>
      <c r="G77" s="14">
        <v>1</v>
      </c>
      <c r="H77" s="14">
        <v>1</v>
      </c>
      <c r="I77" s="14">
        <v>9</v>
      </c>
      <c r="J77" s="14">
        <v>4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H28" sqref="BH28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69"/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99</v>
      </c>
      <c r="BC3" s="62" t="s">
        <v>256</v>
      </c>
      <c r="BD3" s="25">
        <v>84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74"/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59</v>
      </c>
      <c r="BC4" s="63" t="s">
        <v>257</v>
      </c>
      <c r="BD4" s="28">
        <v>11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74"/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59</v>
      </c>
      <c r="BC5" s="63" t="s">
        <v>258</v>
      </c>
      <c r="BD5" s="28">
        <v>12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77"/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259</v>
      </c>
      <c r="BC6" s="63" t="s">
        <v>104</v>
      </c>
      <c r="BD6" s="28">
        <v>4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74"/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132</v>
      </c>
      <c r="BC7" s="63" t="s">
        <v>260</v>
      </c>
      <c r="BD7" s="28">
        <v>135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74"/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261</v>
      </c>
      <c r="BC8" s="63" t="s">
        <v>262</v>
      </c>
      <c r="BD8" s="28">
        <v>8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75"/>
      <c r="P9" s="72"/>
      <c r="Q9" s="74"/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130</v>
      </c>
      <c r="BC9" s="63" t="s">
        <v>263</v>
      </c>
      <c r="BD9" s="28">
        <v>419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22</v>
      </c>
      <c r="K10" s="105" t="s">
        <v>8</v>
      </c>
      <c r="L10" s="105" t="s">
        <v>30</v>
      </c>
      <c r="M10" s="72"/>
      <c r="N10" s="75"/>
      <c r="O10" s="72"/>
      <c r="P10" s="72"/>
      <c r="Q10" s="106" t="s">
        <v>13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105" t="s">
        <v>30</v>
      </c>
      <c r="K11" s="75"/>
      <c r="L11" s="72"/>
      <c r="M11" s="72"/>
      <c r="N11" s="72"/>
      <c r="O11" s="75"/>
      <c r="P11" s="72"/>
      <c r="Q11" s="106" t="s">
        <v>16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105" t="s">
        <v>8</v>
      </c>
      <c r="K12" s="72"/>
      <c r="L12" s="73"/>
      <c r="M12" s="72"/>
      <c r="N12" s="72"/>
      <c r="O12" s="72"/>
      <c r="P12" s="73"/>
      <c r="Q12" s="106" t="s">
        <v>26</v>
      </c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105" t="s">
        <v>31</v>
      </c>
      <c r="K13" s="72"/>
      <c r="L13" s="72"/>
      <c r="M13" s="71"/>
      <c r="N13" s="72"/>
      <c r="O13" s="72"/>
      <c r="P13" s="72"/>
      <c r="Q13" s="106" t="s">
        <v>38</v>
      </c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105" t="s">
        <v>23</v>
      </c>
      <c r="K14" s="72"/>
      <c r="L14" s="72"/>
      <c r="M14" s="72"/>
      <c r="N14" s="71"/>
      <c r="O14" s="72"/>
      <c r="P14" s="72"/>
      <c r="Q14" s="106" t="s">
        <v>20</v>
      </c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105" t="s">
        <v>33</v>
      </c>
      <c r="K15" s="75"/>
      <c r="L15" s="72"/>
      <c r="M15" s="72"/>
      <c r="N15" s="72"/>
      <c r="O15" s="71"/>
      <c r="P15" s="72"/>
      <c r="Q15" s="106" t="s">
        <v>8</v>
      </c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105" t="s">
        <v>16</v>
      </c>
      <c r="K16" s="105" t="s">
        <v>27</v>
      </c>
      <c r="L16" s="73"/>
      <c r="M16" s="72"/>
      <c r="N16" s="72"/>
      <c r="O16" s="72"/>
      <c r="P16" s="105" t="s">
        <v>23</v>
      </c>
      <c r="Q16" s="106" t="s">
        <v>33</v>
      </c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112" t="s">
        <v>29</v>
      </c>
      <c r="K17" s="112" t="s">
        <v>8</v>
      </c>
      <c r="L17" s="112" t="s">
        <v>25</v>
      </c>
      <c r="M17" s="112" t="s">
        <v>18</v>
      </c>
      <c r="N17" s="112" t="s">
        <v>19</v>
      </c>
      <c r="O17" s="112" t="s">
        <v>23</v>
      </c>
      <c r="P17" s="112" t="s">
        <v>25</v>
      </c>
      <c r="Q17" s="110" t="s">
        <v>23</v>
      </c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75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264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304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>
        <v>1</v>
      </c>
      <c r="L70" s="11">
        <v>1</v>
      </c>
      <c r="M70" s="11"/>
      <c r="N70" s="11"/>
      <c r="O70" s="11"/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>
        <v>10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>
        <v>9</v>
      </c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>
        <v>1</v>
      </c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4</v>
      </c>
      <c r="K77" s="14">
        <v>1</v>
      </c>
      <c r="L77" s="14">
        <v>1</v>
      </c>
      <c r="M77" s="14">
        <v>1</v>
      </c>
      <c r="N77" s="14">
        <v>8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A22" sqref="BA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109" t="s">
        <v>23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154</v>
      </c>
      <c r="BD3" s="25">
        <v>104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106" t="s">
        <v>31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86</v>
      </c>
      <c r="BC4" s="63" t="s">
        <v>155</v>
      </c>
      <c r="BD4" s="28">
        <v>4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20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80</v>
      </c>
      <c r="BC5" s="63" t="s">
        <v>156</v>
      </c>
      <c r="BD5" s="28">
        <v>419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105" t="s">
        <v>18</v>
      </c>
      <c r="Q6" s="106" t="s">
        <v>22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157</v>
      </c>
      <c r="BC6" s="63" t="s">
        <v>158</v>
      </c>
      <c r="BD6" s="28">
        <v>110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105" t="s">
        <v>19</v>
      </c>
      <c r="N7" s="72"/>
      <c r="O7" s="72"/>
      <c r="P7" s="72"/>
      <c r="Q7" s="106" t="s">
        <v>16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80</v>
      </c>
      <c r="BC7" s="63" t="s">
        <v>159</v>
      </c>
      <c r="BD7" s="28">
        <v>26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105" t="s">
        <v>8</v>
      </c>
      <c r="N8" s="72"/>
      <c r="O8" s="72"/>
      <c r="P8" s="73"/>
      <c r="Q8" s="106" t="s">
        <v>33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80</v>
      </c>
      <c r="BC8" s="63" t="s">
        <v>160</v>
      </c>
      <c r="BD8" s="28">
        <v>30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105" t="s">
        <v>27</v>
      </c>
      <c r="N9" s="72"/>
      <c r="O9" s="75"/>
      <c r="P9" s="105" t="s">
        <v>25</v>
      </c>
      <c r="Q9" s="106" t="s">
        <v>38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93</v>
      </c>
      <c r="BC9" s="63" t="s">
        <v>94</v>
      </c>
      <c r="BD9" s="28">
        <v>11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13</v>
      </c>
      <c r="K10" s="105" t="s">
        <v>23</v>
      </c>
      <c r="L10" s="105" t="s">
        <v>30</v>
      </c>
      <c r="M10" s="105" t="s">
        <v>23</v>
      </c>
      <c r="N10" s="105" t="s">
        <v>26</v>
      </c>
      <c r="O10" s="105" t="s">
        <v>8</v>
      </c>
      <c r="P10" s="105" t="s">
        <v>25</v>
      </c>
      <c r="Q10" s="106" t="s">
        <v>23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105" t="s">
        <v>33</v>
      </c>
      <c r="N11" s="72"/>
      <c r="O11" s="75"/>
      <c r="P11" s="72"/>
      <c r="Q11" s="106" t="s">
        <v>8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105" t="s">
        <v>16</v>
      </c>
      <c r="N12" s="72"/>
      <c r="O12" s="72"/>
      <c r="P12" s="73"/>
      <c r="Q12" s="106" t="s">
        <v>29</v>
      </c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105" t="s">
        <v>30</v>
      </c>
      <c r="N13" s="72"/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105" t="s">
        <v>8</v>
      </c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75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161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305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8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10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>
        <v>4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21" sqref="B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109" t="s">
        <v>33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112</v>
      </c>
      <c r="BD3" s="25">
        <v>38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106" t="s">
        <v>25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113</v>
      </c>
      <c r="BC4" s="63" t="s">
        <v>114</v>
      </c>
      <c r="BD4" s="28">
        <v>5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30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63</v>
      </c>
      <c r="BC5" s="63" t="s">
        <v>114</v>
      </c>
      <c r="BD5" s="28">
        <v>3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106" t="s">
        <v>8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63</v>
      </c>
      <c r="BC6" s="63" t="s">
        <v>115</v>
      </c>
      <c r="BD6" s="28">
        <v>4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106" t="s">
        <v>19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65</v>
      </c>
      <c r="BC7" s="63" t="s">
        <v>116</v>
      </c>
      <c r="BD7" s="28">
        <v>10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106" t="s">
        <v>38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117</v>
      </c>
      <c r="BC8" s="63" t="s">
        <v>118</v>
      </c>
      <c r="BD8" s="28">
        <v>13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105" t="s">
        <v>13</v>
      </c>
      <c r="P9" s="105" t="s">
        <v>8</v>
      </c>
      <c r="Q9" s="106" t="s">
        <v>27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113</v>
      </c>
      <c r="BC9" s="63" t="s">
        <v>119</v>
      </c>
      <c r="BD9" s="28">
        <v>5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29</v>
      </c>
      <c r="K10" s="105" t="s">
        <v>23</v>
      </c>
      <c r="L10" s="105" t="s">
        <v>22</v>
      </c>
      <c r="M10" s="105" t="s">
        <v>18</v>
      </c>
      <c r="N10" s="105" t="s">
        <v>31</v>
      </c>
      <c r="O10" s="105" t="s">
        <v>8</v>
      </c>
      <c r="P10" s="72"/>
      <c r="Q10" s="106" t="s">
        <v>20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>
        <v>8</v>
      </c>
      <c r="BB10" s="27" t="s">
        <v>120</v>
      </c>
      <c r="BC10" s="63" t="s">
        <v>121</v>
      </c>
      <c r="BD10" s="28">
        <v>12</v>
      </c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105" t="s">
        <v>23</v>
      </c>
      <c r="M11" s="72"/>
      <c r="N11" s="72"/>
      <c r="O11" s="105" t="s">
        <v>23</v>
      </c>
      <c r="P11" s="105" t="s">
        <v>26</v>
      </c>
      <c r="Q11" s="106" t="s">
        <v>16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>
        <v>9</v>
      </c>
      <c r="BB11" s="27" t="s">
        <v>122</v>
      </c>
      <c r="BC11" s="63" t="s">
        <v>123</v>
      </c>
      <c r="BD11" s="28">
        <v>3</v>
      </c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72"/>
      <c r="O12" s="72"/>
      <c r="P12" s="73"/>
      <c r="Q12" s="106" t="s">
        <v>30</v>
      </c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>
        <v>10</v>
      </c>
      <c r="BB12" s="27" t="s">
        <v>80</v>
      </c>
      <c r="BC12" s="63" t="s">
        <v>124</v>
      </c>
      <c r="BD12" s="28">
        <v>887</v>
      </c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72"/>
      <c r="O13" s="72"/>
      <c r="P13" s="72"/>
      <c r="Q13" s="106" t="s">
        <v>8</v>
      </c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>
        <v>11</v>
      </c>
      <c r="BB13" s="27" t="s">
        <v>125</v>
      </c>
      <c r="BC13" s="63" t="s">
        <v>126</v>
      </c>
      <c r="BD13" s="28">
        <v>11</v>
      </c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106" t="s">
        <v>33</v>
      </c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106" t="s">
        <v>16</v>
      </c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106" t="s">
        <v>25</v>
      </c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110" t="s">
        <v>23</v>
      </c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95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127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306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8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2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4</v>
      </c>
      <c r="K70" s="11">
        <v>1</v>
      </c>
      <c r="L70" s="11">
        <v>10</v>
      </c>
      <c r="M70" s="11">
        <v>1</v>
      </c>
      <c r="N70" s="11">
        <v>1</v>
      </c>
      <c r="O70" s="11">
        <v>1</v>
      </c>
      <c r="P70" s="11"/>
      <c r="Q70" s="12">
        <v>9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>
        <v>1</v>
      </c>
      <c r="P71" s="11">
        <v>10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21" sqref="B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111" t="s">
        <v>19</v>
      </c>
      <c r="K3" s="111" t="s">
        <v>38</v>
      </c>
      <c r="L3" s="111" t="s">
        <v>30</v>
      </c>
      <c r="M3" s="111" t="s">
        <v>8</v>
      </c>
      <c r="N3" s="111" t="s">
        <v>26</v>
      </c>
      <c r="O3" s="111" t="s">
        <v>8</v>
      </c>
      <c r="P3" s="111" t="s">
        <v>33</v>
      </c>
      <c r="Q3" s="109" t="s">
        <v>23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85</v>
      </c>
      <c r="BD3" s="25">
        <v>68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105" t="s">
        <v>23</v>
      </c>
      <c r="K4" s="72"/>
      <c r="L4" s="73"/>
      <c r="M4" s="72"/>
      <c r="N4" s="72"/>
      <c r="O4" s="72"/>
      <c r="P4" s="105" t="s">
        <v>8</v>
      </c>
      <c r="Q4" s="106" t="s">
        <v>31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86</v>
      </c>
      <c r="BC4" s="63" t="s">
        <v>87</v>
      </c>
      <c r="BD4" s="28">
        <v>4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20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80</v>
      </c>
      <c r="BC5" s="63" t="s">
        <v>88</v>
      </c>
      <c r="BD5" s="28">
        <v>428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105" t="s">
        <v>18</v>
      </c>
      <c r="Q6" s="106" t="s">
        <v>22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89</v>
      </c>
      <c r="BC6" s="63" t="s">
        <v>90</v>
      </c>
      <c r="BD6" s="28">
        <v>10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106" t="s">
        <v>23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91</v>
      </c>
      <c r="BC7" s="63" t="s">
        <v>92</v>
      </c>
      <c r="BD7" s="28">
        <v>102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106" t="s">
        <v>25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93</v>
      </c>
      <c r="BC8" s="63" t="s">
        <v>94</v>
      </c>
      <c r="BD8" s="28">
        <v>11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75"/>
      <c r="P9" s="105" t="s">
        <v>27</v>
      </c>
      <c r="Q9" s="106" t="s">
        <v>23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96</v>
      </c>
      <c r="BC9" s="63" t="s">
        <v>97</v>
      </c>
      <c r="BD9" s="28">
        <v>9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13</v>
      </c>
      <c r="K10" s="105" t="s">
        <v>16</v>
      </c>
      <c r="L10" s="105" t="s">
        <v>33</v>
      </c>
      <c r="M10" s="105" t="s">
        <v>16</v>
      </c>
      <c r="N10" s="105" t="s">
        <v>30</v>
      </c>
      <c r="O10" s="105" t="s">
        <v>25</v>
      </c>
      <c r="P10" s="105" t="s">
        <v>8</v>
      </c>
      <c r="Q10" s="106" t="s">
        <v>29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72"/>
      <c r="N11" s="72"/>
      <c r="O11" s="75"/>
      <c r="P11" s="72"/>
      <c r="Q11" s="74"/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72"/>
      <c r="O12" s="72"/>
      <c r="P12" s="73"/>
      <c r="Q12" s="74"/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72"/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75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98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307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>
        <v>1</v>
      </c>
      <c r="L63" s="8">
        <v>1</v>
      </c>
      <c r="M63" s="8">
        <v>1</v>
      </c>
      <c r="N63" s="8">
        <v>10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D26" sqref="BD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109" t="s">
        <v>26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170</v>
      </c>
      <c r="BD3" s="25">
        <v>80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106" t="s">
        <v>38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134</v>
      </c>
      <c r="BC4" s="63" t="s">
        <v>135</v>
      </c>
      <c r="BD4" s="28">
        <v>9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31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157</v>
      </c>
      <c r="BC5" s="63" t="s">
        <v>171</v>
      </c>
      <c r="BD5" s="28">
        <v>114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106" t="s">
        <v>20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86</v>
      </c>
      <c r="BC6" s="63" t="s">
        <v>172</v>
      </c>
      <c r="BD6" s="28">
        <v>6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105" t="s">
        <v>30</v>
      </c>
      <c r="N7" s="72"/>
      <c r="O7" s="72"/>
      <c r="P7" s="72"/>
      <c r="Q7" s="106" t="s">
        <v>22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80</v>
      </c>
      <c r="BC7" s="63" t="s">
        <v>131</v>
      </c>
      <c r="BD7" s="28">
        <v>518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105" t="s">
        <v>8</v>
      </c>
      <c r="N8" s="72"/>
      <c r="O8" s="72"/>
      <c r="P8" s="105" t="s">
        <v>18</v>
      </c>
      <c r="Q8" s="106" t="s">
        <v>23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173</v>
      </c>
      <c r="BC8" s="63" t="s">
        <v>174</v>
      </c>
      <c r="BD8" s="28">
        <v>10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105" t="s">
        <v>33</v>
      </c>
      <c r="N9" s="72"/>
      <c r="O9" s="105" t="s">
        <v>23</v>
      </c>
      <c r="P9" s="105" t="s">
        <v>13</v>
      </c>
      <c r="Q9" s="106" t="s">
        <v>16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113</v>
      </c>
      <c r="BC9" s="63" t="s">
        <v>175</v>
      </c>
      <c r="BD9" s="28">
        <v>8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25</v>
      </c>
      <c r="K10" s="105" t="s">
        <v>30</v>
      </c>
      <c r="L10" s="105" t="s">
        <v>16</v>
      </c>
      <c r="M10" s="105" t="s">
        <v>19</v>
      </c>
      <c r="N10" s="105" t="s">
        <v>23</v>
      </c>
      <c r="O10" s="105" t="s">
        <v>27</v>
      </c>
      <c r="P10" s="105" t="s">
        <v>8</v>
      </c>
      <c r="Q10" s="106" t="s">
        <v>29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105" t="s">
        <v>8</v>
      </c>
      <c r="N11" s="72"/>
      <c r="O11" s="75"/>
      <c r="P11" s="72"/>
      <c r="Q11" s="74"/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105" t="s">
        <v>25</v>
      </c>
      <c r="N12" s="72"/>
      <c r="O12" s="72"/>
      <c r="P12" s="73"/>
      <c r="Q12" s="74"/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105" t="s">
        <v>8</v>
      </c>
      <c r="N13" s="72"/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105" t="s">
        <v>33</v>
      </c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105" t="s">
        <v>23</v>
      </c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75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176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308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>
        <v>1</v>
      </c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8</v>
      </c>
      <c r="N70" s="11">
        <v>1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H26" sqref="BH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109" t="s">
        <v>26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207</v>
      </c>
      <c r="BD3" s="25">
        <v>86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106" t="s">
        <v>38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86</v>
      </c>
      <c r="BC4" s="63" t="s">
        <v>104</v>
      </c>
      <c r="BD4" s="28">
        <v>4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31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80</v>
      </c>
      <c r="BC5" s="63" t="s">
        <v>167</v>
      </c>
      <c r="BD5" s="28">
        <v>491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105" t="s">
        <v>8</v>
      </c>
      <c r="N6" s="71"/>
      <c r="O6" s="72"/>
      <c r="P6" s="72"/>
      <c r="Q6" s="106" t="s">
        <v>20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80</v>
      </c>
      <c r="BC6" s="63" t="s">
        <v>208</v>
      </c>
      <c r="BD6" s="28">
        <v>35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105" t="s">
        <v>13</v>
      </c>
      <c r="N7" s="72"/>
      <c r="O7" s="72"/>
      <c r="P7" s="72"/>
      <c r="Q7" s="106" t="s">
        <v>22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80</v>
      </c>
      <c r="BC7" s="63" t="s">
        <v>209</v>
      </c>
      <c r="BD7" s="28">
        <v>36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105" t="s">
        <v>18</v>
      </c>
      <c r="N8" s="72"/>
      <c r="O8" s="72"/>
      <c r="P8" s="73"/>
      <c r="Q8" s="106" t="s">
        <v>23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210</v>
      </c>
      <c r="BC8" s="63" t="s">
        <v>211</v>
      </c>
      <c r="BD8" s="28">
        <v>98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105" t="s">
        <v>30</v>
      </c>
      <c r="N9" s="72"/>
      <c r="O9" s="75"/>
      <c r="P9" s="105" t="s">
        <v>27</v>
      </c>
      <c r="Q9" s="106" t="s">
        <v>8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184</v>
      </c>
      <c r="BC9" s="63" t="s">
        <v>197</v>
      </c>
      <c r="BD9" s="28">
        <v>4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19</v>
      </c>
      <c r="K10" s="105" t="s">
        <v>30</v>
      </c>
      <c r="L10" s="105" t="s">
        <v>16</v>
      </c>
      <c r="M10" s="105" t="s">
        <v>29</v>
      </c>
      <c r="N10" s="105" t="s">
        <v>8</v>
      </c>
      <c r="O10" s="105" t="s">
        <v>25</v>
      </c>
      <c r="P10" s="105" t="s">
        <v>8</v>
      </c>
      <c r="Q10" s="106" t="s">
        <v>25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105" t="s">
        <v>23</v>
      </c>
      <c r="N11" s="72"/>
      <c r="O11" s="75"/>
      <c r="P11" s="72"/>
      <c r="Q11" s="106" t="s">
        <v>23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105" t="s">
        <v>33</v>
      </c>
      <c r="N12" s="72"/>
      <c r="O12" s="72"/>
      <c r="P12" s="105" t="s">
        <v>33</v>
      </c>
      <c r="Q12" s="106" t="s">
        <v>23</v>
      </c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105" t="s">
        <v>16</v>
      </c>
      <c r="N13" s="72"/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75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212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309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4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8" sqref="BC28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109" t="s">
        <v>29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60</v>
      </c>
      <c r="BD3" s="25">
        <v>52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106" t="s">
        <v>8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61</v>
      </c>
      <c r="BC4" s="63" t="s">
        <v>62</v>
      </c>
      <c r="BD4" s="28">
        <v>3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31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63</v>
      </c>
      <c r="BC5" s="63" t="s">
        <v>64</v>
      </c>
      <c r="BD5" s="28">
        <v>44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106" t="s">
        <v>23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65</v>
      </c>
      <c r="BC6" s="63" t="s">
        <v>66</v>
      </c>
      <c r="BD6" s="28">
        <v>10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106" t="s">
        <v>19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68</v>
      </c>
      <c r="BC7" s="63" t="s">
        <v>69</v>
      </c>
      <c r="BD7" s="28">
        <v>17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106" t="s">
        <v>16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71</v>
      </c>
      <c r="BC8" s="63" t="s">
        <v>72</v>
      </c>
      <c r="BD8" s="28">
        <v>5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105" t="s">
        <v>26</v>
      </c>
      <c r="P9" s="105" t="s">
        <v>18</v>
      </c>
      <c r="Q9" s="106" t="s">
        <v>33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71</v>
      </c>
      <c r="BC9" s="63" t="s">
        <v>74</v>
      </c>
      <c r="BD9" s="28">
        <v>4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20</v>
      </c>
      <c r="K10" s="105" t="s">
        <v>22</v>
      </c>
      <c r="L10" s="105" t="s">
        <v>23</v>
      </c>
      <c r="M10" s="105" t="s">
        <v>27</v>
      </c>
      <c r="N10" s="105" t="s">
        <v>13</v>
      </c>
      <c r="O10" s="105" t="s">
        <v>8</v>
      </c>
      <c r="P10" s="72"/>
      <c r="Q10" s="106" t="s">
        <v>25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>
        <v>8</v>
      </c>
      <c r="BB10" s="27" t="s">
        <v>71</v>
      </c>
      <c r="BC10" s="63" t="s">
        <v>76</v>
      </c>
      <c r="BD10" s="28">
        <v>4</v>
      </c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72"/>
      <c r="N11" s="72"/>
      <c r="O11" s="105" t="s">
        <v>30</v>
      </c>
      <c r="P11" s="72"/>
      <c r="Q11" s="106" t="s">
        <v>8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>
        <v>9</v>
      </c>
      <c r="BB11" s="27" t="s">
        <v>71</v>
      </c>
      <c r="BC11" s="63" t="s">
        <v>78</v>
      </c>
      <c r="BD11" s="28">
        <v>5</v>
      </c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72"/>
      <c r="O12" s="105" t="s">
        <v>23</v>
      </c>
      <c r="P12" s="105" t="s">
        <v>38</v>
      </c>
      <c r="Q12" s="106" t="s">
        <v>33</v>
      </c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>
        <v>10</v>
      </c>
      <c r="BB12" s="27" t="s">
        <v>80</v>
      </c>
      <c r="BC12" s="63" t="s">
        <v>81</v>
      </c>
      <c r="BD12" s="28">
        <v>752</v>
      </c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72"/>
      <c r="O13" s="72"/>
      <c r="P13" s="72"/>
      <c r="Q13" s="106" t="s">
        <v>16</v>
      </c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106" t="s">
        <v>30</v>
      </c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106" t="s">
        <v>8</v>
      </c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106" t="s">
        <v>25</v>
      </c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110" t="s">
        <v>23</v>
      </c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67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83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291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4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8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10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10</v>
      </c>
      <c r="L70" s="11">
        <v>1</v>
      </c>
      <c r="M70" s="11">
        <v>1</v>
      </c>
      <c r="N70" s="11">
        <v>2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F26" sqref="BF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109" t="s">
        <v>19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247</v>
      </c>
      <c r="BD3" s="25">
        <v>68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106" t="s">
        <v>18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86</v>
      </c>
      <c r="BC4" s="63" t="s">
        <v>248</v>
      </c>
      <c r="BD4" s="28">
        <v>4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26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80</v>
      </c>
      <c r="BC5" s="63" t="s">
        <v>249</v>
      </c>
      <c r="BD5" s="28">
        <v>446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106" t="s">
        <v>20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80</v>
      </c>
      <c r="BC6" s="63" t="s">
        <v>250</v>
      </c>
      <c r="BD6" s="28">
        <v>34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106" t="s">
        <v>8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80</v>
      </c>
      <c r="BC7" s="63" t="s">
        <v>251</v>
      </c>
      <c r="BD7" s="28">
        <v>37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105" t="s">
        <v>31</v>
      </c>
      <c r="Q8" s="106" t="s">
        <v>23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252</v>
      </c>
      <c r="BC8" s="63" t="s">
        <v>253</v>
      </c>
      <c r="BD8" s="28">
        <v>109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75"/>
      <c r="P9" s="105" t="s">
        <v>38</v>
      </c>
      <c r="Q9" s="106" t="s">
        <v>33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173</v>
      </c>
      <c r="BC9" s="63" t="s">
        <v>254</v>
      </c>
      <c r="BD9" s="28">
        <v>9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13</v>
      </c>
      <c r="K10" s="105" t="s">
        <v>16</v>
      </c>
      <c r="L10" s="105" t="s">
        <v>33</v>
      </c>
      <c r="M10" s="105" t="s">
        <v>23</v>
      </c>
      <c r="N10" s="105" t="s">
        <v>30</v>
      </c>
      <c r="O10" s="105" t="s">
        <v>8</v>
      </c>
      <c r="P10" s="105" t="s">
        <v>25</v>
      </c>
      <c r="Q10" s="106" t="s">
        <v>16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72"/>
      <c r="N11" s="72"/>
      <c r="O11" s="75"/>
      <c r="P11" s="72"/>
      <c r="Q11" s="106" t="s">
        <v>30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72"/>
      <c r="O12" s="72"/>
      <c r="P12" s="105" t="s">
        <v>22</v>
      </c>
      <c r="Q12" s="106" t="s">
        <v>8</v>
      </c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72"/>
      <c r="O13" s="72"/>
      <c r="P13" s="105" t="s">
        <v>8</v>
      </c>
      <c r="Q13" s="106" t="s">
        <v>25</v>
      </c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105" t="s">
        <v>27</v>
      </c>
      <c r="Q14" s="106" t="s">
        <v>23</v>
      </c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105" t="s">
        <v>23</v>
      </c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105" t="s">
        <v>29</v>
      </c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75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255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310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10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4</v>
      </c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D26" sqref="BD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111" t="s">
        <v>33</v>
      </c>
      <c r="K3" s="66"/>
      <c r="L3" s="66"/>
      <c r="M3" s="66"/>
      <c r="N3" s="67"/>
      <c r="O3" s="66"/>
      <c r="P3" s="66"/>
      <c r="Q3" s="69"/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188</v>
      </c>
      <c r="BD3" s="25">
        <v>84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105" t="s">
        <v>18</v>
      </c>
      <c r="K4" s="72"/>
      <c r="L4" s="73"/>
      <c r="M4" s="72"/>
      <c r="N4" s="72"/>
      <c r="O4" s="72"/>
      <c r="P4" s="71"/>
      <c r="Q4" s="74"/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63</v>
      </c>
      <c r="BC4" s="63" t="s">
        <v>189</v>
      </c>
      <c r="BD4" s="28">
        <v>48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105" t="s">
        <v>27</v>
      </c>
      <c r="K5" s="75"/>
      <c r="L5" s="72"/>
      <c r="M5" s="72"/>
      <c r="N5" s="72"/>
      <c r="O5" s="71"/>
      <c r="P5" s="72"/>
      <c r="Q5" s="74"/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80</v>
      </c>
      <c r="BC5" s="63" t="s">
        <v>190</v>
      </c>
      <c r="BD5" s="28">
        <v>0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105" t="s">
        <v>13</v>
      </c>
      <c r="K6" s="72"/>
      <c r="L6" s="72"/>
      <c r="M6" s="72"/>
      <c r="N6" s="71"/>
      <c r="O6" s="72"/>
      <c r="P6" s="72"/>
      <c r="Q6" s="77"/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96</v>
      </c>
      <c r="BC6" s="63" t="s">
        <v>191</v>
      </c>
      <c r="BD6" s="28">
        <v>83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105" t="s">
        <v>8</v>
      </c>
      <c r="K7" s="72"/>
      <c r="L7" s="72"/>
      <c r="M7" s="71"/>
      <c r="N7" s="72"/>
      <c r="O7" s="72"/>
      <c r="P7" s="72"/>
      <c r="Q7" s="74"/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120</v>
      </c>
      <c r="BC7" s="63" t="s">
        <v>192</v>
      </c>
      <c r="BD7" s="28">
        <v>19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105" t="s">
        <v>25</v>
      </c>
      <c r="K8" s="72"/>
      <c r="L8" s="73"/>
      <c r="M8" s="72"/>
      <c r="N8" s="72"/>
      <c r="O8" s="72"/>
      <c r="P8" s="73"/>
      <c r="Q8" s="74"/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/>
      <c r="BB8" s="27"/>
      <c r="BC8" s="63"/>
      <c r="BD8" s="28"/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105" t="s">
        <v>23</v>
      </c>
      <c r="K9" s="75"/>
      <c r="L9" s="72"/>
      <c r="M9" s="72"/>
      <c r="N9" s="72"/>
      <c r="O9" s="105" t="s">
        <v>22</v>
      </c>
      <c r="P9" s="105" t="s">
        <v>8</v>
      </c>
      <c r="Q9" s="106" t="s">
        <v>29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/>
      <c r="BB9" s="27"/>
      <c r="BC9" s="63"/>
      <c r="BD9" s="28"/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23</v>
      </c>
      <c r="K10" s="105" t="s">
        <v>31</v>
      </c>
      <c r="L10" s="105" t="s">
        <v>26</v>
      </c>
      <c r="M10" s="105" t="s">
        <v>38</v>
      </c>
      <c r="N10" s="105" t="s">
        <v>30</v>
      </c>
      <c r="O10" s="105" t="s">
        <v>8</v>
      </c>
      <c r="P10" s="105" t="s">
        <v>25</v>
      </c>
      <c r="Q10" s="79"/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72"/>
      <c r="N11" s="72"/>
      <c r="O11" s="105" t="s">
        <v>23</v>
      </c>
      <c r="P11" s="105" t="s">
        <v>16</v>
      </c>
      <c r="Q11" s="74"/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72"/>
      <c r="O12" s="72"/>
      <c r="P12" s="73"/>
      <c r="Q12" s="74"/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72"/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70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193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/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/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2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>
        <v>10</v>
      </c>
      <c r="P69" s="11">
        <v>1</v>
      </c>
      <c r="Q69" s="12">
        <v>4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10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5" sqref="BC2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111" t="s">
        <v>19</v>
      </c>
      <c r="K3" s="66"/>
      <c r="L3" s="66"/>
      <c r="M3" s="66"/>
      <c r="N3" s="67"/>
      <c r="O3" s="66"/>
      <c r="P3" s="66"/>
      <c r="Q3" s="109" t="s">
        <v>20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213</v>
      </c>
      <c r="BD3" s="25">
        <v>84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105" t="s">
        <v>18</v>
      </c>
      <c r="K4" s="72"/>
      <c r="L4" s="73"/>
      <c r="M4" s="72"/>
      <c r="N4" s="72"/>
      <c r="O4" s="72"/>
      <c r="P4" s="71"/>
      <c r="Q4" s="106" t="s">
        <v>30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86</v>
      </c>
      <c r="BC4" s="63" t="s">
        <v>214</v>
      </c>
      <c r="BD4" s="28">
        <v>4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105" t="s">
        <v>33</v>
      </c>
      <c r="J5" s="105" t="s">
        <v>8</v>
      </c>
      <c r="K5" s="105" t="s">
        <v>33</v>
      </c>
      <c r="L5" s="105" t="s">
        <v>23</v>
      </c>
      <c r="M5" s="72"/>
      <c r="N5" s="72"/>
      <c r="O5" s="71"/>
      <c r="P5" s="72"/>
      <c r="Q5" s="106" t="s">
        <v>8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80</v>
      </c>
      <c r="BC5" s="63" t="s">
        <v>215</v>
      </c>
      <c r="BD5" s="28">
        <v>425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105" t="s">
        <v>29</v>
      </c>
      <c r="K6" s="72"/>
      <c r="L6" s="72"/>
      <c r="M6" s="72"/>
      <c r="N6" s="71"/>
      <c r="O6" s="72"/>
      <c r="P6" s="72"/>
      <c r="Q6" s="106" t="s">
        <v>26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96</v>
      </c>
      <c r="BC6" s="63" t="s">
        <v>216</v>
      </c>
      <c r="BD6" s="28">
        <v>116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105" t="s">
        <v>16</v>
      </c>
      <c r="K7" s="72"/>
      <c r="L7" s="72"/>
      <c r="M7" s="71"/>
      <c r="N7" s="72"/>
      <c r="O7" s="72"/>
      <c r="P7" s="72"/>
      <c r="Q7" s="106" t="s">
        <v>13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217</v>
      </c>
      <c r="BC7" s="63" t="s">
        <v>218</v>
      </c>
      <c r="BD7" s="28">
        <v>6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105" t="s">
        <v>25</v>
      </c>
      <c r="K8" s="72"/>
      <c r="L8" s="73"/>
      <c r="M8" s="72"/>
      <c r="N8" s="72"/>
      <c r="O8" s="72"/>
      <c r="P8" s="73"/>
      <c r="Q8" s="106" t="s">
        <v>38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/>
      <c r="BB8" s="27"/>
      <c r="BC8" s="63"/>
      <c r="BD8" s="28"/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105" t="s">
        <v>16</v>
      </c>
      <c r="K9" s="75"/>
      <c r="L9" s="72"/>
      <c r="M9" s="72"/>
      <c r="N9" s="72"/>
      <c r="O9" s="75"/>
      <c r="P9" s="105" t="s">
        <v>23</v>
      </c>
      <c r="Q9" s="106" t="s">
        <v>30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/>
      <c r="BB9" s="27"/>
      <c r="BC9" s="63"/>
      <c r="BD9" s="28"/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23</v>
      </c>
      <c r="K10" s="105" t="s">
        <v>31</v>
      </c>
      <c r="L10" s="105" t="s">
        <v>22</v>
      </c>
      <c r="M10" s="105" t="s">
        <v>8</v>
      </c>
      <c r="N10" s="105" t="s">
        <v>27</v>
      </c>
      <c r="O10" s="105" t="s">
        <v>8</v>
      </c>
      <c r="P10" s="105" t="s">
        <v>25</v>
      </c>
      <c r="Q10" s="106" t="s">
        <v>23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72"/>
      <c r="N11" s="72"/>
      <c r="O11" s="75"/>
      <c r="P11" s="72"/>
      <c r="Q11" s="74"/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72"/>
      <c r="O12" s="72"/>
      <c r="P12" s="73"/>
      <c r="Q12" s="74"/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72"/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70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219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311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/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/>
      <c r="J45" s="11"/>
      <c r="K45" s="11"/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/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>
        <v>1</v>
      </c>
      <c r="K65" s="11">
        <v>1</v>
      </c>
      <c r="L65" s="11">
        <v>1</v>
      </c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>
        <v>4</v>
      </c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>
        <v>2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10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21" sqref="B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69"/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99</v>
      </c>
      <c r="BC3" s="62" t="s">
        <v>265</v>
      </c>
      <c r="BD3" s="25">
        <v>32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74"/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99</v>
      </c>
      <c r="BC4" s="63" t="s">
        <v>266</v>
      </c>
      <c r="BD4" s="28">
        <v>16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74"/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267</v>
      </c>
      <c r="BC5" s="63" t="s">
        <v>197</v>
      </c>
      <c r="BD5" s="28">
        <v>4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77"/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103</v>
      </c>
      <c r="BC6" s="63" t="s">
        <v>268</v>
      </c>
      <c r="BD6" s="28">
        <v>6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74"/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269</v>
      </c>
      <c r="BC7" s="63" t="s">
        <v>270</v>
      </c>
      <c r="BD7" s="28">
        <v>96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74"/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271</v>
      </c>
      <c r="BC8" s="63" t="s">
        <v>214</v>
      </c>
      <c r="BD8" s="28">
        <v>4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75"/>
      <c r="P9" s="72"/>
      <c r="Q9" s="74"/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272</v>
      </c>
      <c r="BC9" s="63" t="s">
        <v>273</v>
      </c>
      <c r="BD9" s="28">
        <v>2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8</v>
      </c>
      <c r="K10" s="72"/>
      <c r="L10" s="72"/>
      <c r="M10" s="72"/>
      <c r="N10" s="75"/>
      <c r="O10" s="72"/>
      <c r="P10" s="72"/>
      <c r="Q10" s="79"/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>
        <v>8</v>
      </c>
      <c r="BB10" s="27" t="s">
        <v>275</v>
      </c>
      <c r="BC10" s="63" t="s">
        <v>276</v>
      </c>
      <c r="BD10" s="28">
        <v>0</v>
      </c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105" t="s">
        <v>26</v>
      </c>
      <c r="K11" s="75"/>
      <c r="L11" s="72"/>
      <c r="M11" s="72"/>
      <c r="N11" s="72"/>
      <c r="O11" s="75"/>
      <c r="P11" s="72"/>
      <c r="Q11" s="74"/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105" t="s">
        <v>38</v>
      </c>
      <c r="K12" s="72"/>
      <c r="L12" s="73"/>
      <c r="M12" s="72"/>
      <c r="N12" s="72"/>
      <c r="O12" s="72"/>
      <c r="P12" s="73"/>
      <c r="Q12" s="74"/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105" t="s">
        <v>33</v>
      </c>
      <c r="K13" s="72"/>
      <c r="L13" s="72"/>
      <c r="M13" s="71"/>
      <c r="N13" s="72"/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105" t="s">
        <v>25</v>
      </c>
      <c r="K14" s="72"/>
      <c r="L14" s="72"/>
      <c r="M14" s="72"/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105" t="s">
        <v>8</v>
      </c>
      <c r="K15" s="75"/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114" t="s">
        <v>23</v>
      </c>
      <c r="D16" s="105" t="s">
        <v>23</v>
      </c>
      <c r="E16" s="72"/>
      <c r="F16" s="72"/>
      <c r="G16" s="72"/>
      <c r="H16" s="73"/>
      <c r="I16" s="105" t="s">
        <v>33</v>
      </c>
      <c r="J16" s="105" t="s">
        <v>25</v>
      </c>
      <c r="K16" s="105" t="s">
        <v>18</v>
      </c>
      <c r="L16" s="105" t="s">
        <v>27</v>
      </c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112" t="s">
        <v>30</v>
      </c>
      <c r="E17" s="112" t="s">
        <v>16</v>
      </c>
      <c r="F17" s="112" t="s">
        <v>29</v>
      </c>
      <c r="G17" s="112" t="s">
        <v>16</v>
      </c>
      <c r="H17" s="112" t="s">
        <v>13</v>
      </c>
      <c r="I17" s="112" t="s">
        <v>23</v>
      </c>
      <c r="J17" s="112" t="s">
        <v>8</v>
      </c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77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274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312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10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>
        <v>1</v>
      </c>
      <c r="E76" s="11"/>
      <c r="F76" s="11"/>
      <c r="G76" s="11"/>
      <c r="H76" s="11"/>
      <c r="I76" s="11">
        <v>1</v>
      </c>
      <c r="J76" s="11">
        <v>1</v>
      </c>
      <c r="K76" s="11">
        <v>1</v>
      </c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>
        <v>1</v>
      </c>
      <c r="E77" s="14">
        <v>1</v>
      </c>
      <c r="F77" s="14">
        <v>4</v>
      </c>
      <c r="G77" s="14">
        <v>1</v>
      </c>
      <c r="H77" s="14">
        <v>2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3" sqref="BC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111" t="s">
        <v>16</v>
      </c>
      <c r="Q3" s="69"/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277</v>
      </c>
      <c r="BD3" s="25">
        <v>86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105" t="s">
        <v>27</v>
      </c>
      <c r="Q4" s="106" t="s">
        <v>8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278</v>
      </c>
      <c r="BC4" s="63" t="s">
        <v>279</v>
      </c>
      <c r="BD4" s="28">
        <v>131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13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89</v>
      </c>
      <c r="BC5" s="63" t="s">
        <v>280</v>
      </c>
      <c r="BD5" s="28">
        <v>8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106" t="s">
        <v>23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91</v>
      </c>
      <c r="BC6" s="63" t="s">
        <v>281</v>
      </c>
      <c r="BD6" s="28">
        <v>0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106" t="s">
        <v>8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282</v>
      </c>
      <c r="BC7" s="63" t="s">
        <v>283</v>
      </c>
      <c r="BD7" s="28">
        <v>0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105" t="s">
        <v>33</v>
      </c>
      <c r="Q8" s="106" t="s">
        <v>25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282</v>
      </c>
      <c r="BC8" s="63" t="s">
        <v>284</v>
      </c>
      <c r="BD8" s="28">
        <v>0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75"/>
      <c r="P9" s="72"/>
      <c r="Q9" s="106" t="s">
        <v>16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285</v>
      </c>
      <c r="BC9" s="63" t="s">
        <v>286</v>
      </c>
      <c r="BD9" s="28">
        <v>4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19</v>
      </c>
      <c r="K10" s="105" t="s">
        <v>18</v>
      </c>
      <c r="L10" s="105" t="s">
        <v>30</v>
      </c>
      <c r="M10" s="105" t="s">
        <v>29</v>
      </c>
      <c r="N10" s="105" t="s">
        <v>8</v>
      </c>
      <c r="O10" s="105" t="s">
        <v>25</v>
      </c>
      <c r="P10" s="105" t="s">
        <v>23</v>
      </c>
      <c r="Q10" s="106" t="s">
        <v>23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72"/>
      <c r="N11" s="72"/>
      <c r="O11" s="75"/>
      <c r="P11" s="72"/>
      <c r="Q11" s="74"/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72"/>
      <c r="O12" s="72"/>
      <c r="P12" s="73"/>
      <c r="Q12" s="74"/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72"/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75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287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313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2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4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69"/>
      <c r="R3" s="38"/>
      <c r="S3" s="2"/>
      <c r="T3" s="85" t="s">
        <v>8</v>
      </c>
      <c r="U3" s="86" t="s">
        <v>8</v>
      </c>
      <c r="V3" s="86" t="s">
        <v>8</v>
      </c>
      <c r="W3" s="86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/>
      <c r="BB3" s="24"/>
      <c r="BC3" s="62"/>
      <c r="BD3" s="25"/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74"/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/>
      <c r="BB4" s="27"/>
      <c r="BC4" s="63"/>
      <c r="BD4" s="28"/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74"/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88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/>
      <c r="BB5" s="27"/>
      <c r="BC5" s="63"/>
      <c r="BD5" s="28"/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77"/>
      <c r="R6" s="38"/>
      <c r="S6" s="2"/>
      <c r="T6" s="92" t="s">
        <v>13</v>
      </c>
      <c r="U6" s="88" t="s">
        <v>16</v>
      </c>
      <c r="V6" s="88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/>
      <c r="BB6" s="27"/>
      <c r="BC6" s="63"/>
      <c r="BD6" s="28"/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74"/>
      <c r="R7" s="38"/>
      <c r="S7" s="2"/>
      <c r="T7" s="92" t="s">
        <v>16</v>
      </c>
      <c r="U7" s="93" t="s">
        <v>16</v>
      </c>
      <c r="V7" s="93" t="s">
        <v>16</v>
      </c>
      <c r="W7" s="88" t="s">
        <v>19</v>
      </c>
      <c r="X7" s="93" t="s">
        <v>19</v>
      </c>
      <c r="Y7" s="88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/>
      <c r="BB7" s="27"/>
      <c r="BC7" s="63"/>
      <c r="BD7" s="28"/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74"/>
      <c r="R8" s="38"/>
      <c r="S8" s="2"/>
      <c r="T8" s="87" t="s">
        <v>22</v>
      </c>
      <c r="U8" s="88" t="s">
        <v>23</v>
      </c>
      <c r="V8" s="88" t="s">
        <v>23</v>
      </c>
      <c r="W8" s="88" t="s">
        <v>23</v>
      </c>
      <c r="X8" s="88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/>
      <c r="BB8" s="27"/>
      <c r="BC8" s="63"/>
      <c r="BD8" s="28"/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75"/>
      <c r="P9" s="72"/>
      <c r="Q9" s="74"/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88" t="s">
        <v>26</v>
      </c>
      <c r="Y9" s="88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/>
      <c r="BB9" s="27"/>
      <c r="BC9" s="63"/>
      <c r="BD9" s="28"/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71"/>
      <c r="K10" s="72"/>
      <c r="L10" s="72"/>
      <c r="M10" s="72"/>
      <c r="N10" s="75"/>
      <c r="O10" s="72"/>
      <c r="P10" s="72"/>
      <c r="Q10" s="79"/>
      <c r="R10" s="38"/>
      <c r="S10" s="2"/>
      <c r="T10" s="92" t="s">
        <v>27</v>
      </c>
      <c r="U10" s="93" t="s">
        <v>27</v>
      </c>
      <c r="V10" s="88" t="s">
        <v>29</v>
      </c>
      <c r="W10" s="93" t="s">
        <v>29</v>
      </c>
      <c r="X10" s="93" t="s">
        <v>29</v>
      </c>
      <c r="Y10" s="88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72"/>
      <c r="N11" s="72"/>
      <c r="O11" s="75"/>
      <c r="P11" s="72"/>
      <c r="Q11" s="74"/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88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72"/>
      <c r="O12" s="72"/>
      <c r="P12" s="73"/>
      <c r="Q12" s="74"/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8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72"/>
      <c r="O13" s="72"/>
      <c r="P13" s="72"/>
      <c r="Q13" s="74"/>
      <c r="R13" s="38"/>
      <c r="S13" s="2"/>
      <c r="T13" s="87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8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77"/>
      <c r="R14" s="38"/>
      <c r="S14" s="2"/>
      <c r="T14" s="87" t="s">
        <v>33</v>
      </c>
      <c r="U14" s="93" t="s">
        <v>33</v>
      </c>
      <c r="V14" s="93" t="s">
        <v>33</v>
      </c>
      <c r="W14" s="93" t="s">
        <v>33</v>
      </c>
      <c r="X14" s="88" t="s">
        <v>25</v>
      </c>
      <c r="Y14" s="88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88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33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/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57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58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7" sqref="BC2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109" t="s">
        <v>33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237</v>
      </c>
      <c r="BC3" s="62" t="s">
        <v>238</v>
      </c>
      <c r="BD3" s="25">
        <v>86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106" t="s">
        <v>25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63</v>
      </c>
      <c r="BC4" s="63" t="s">
        <v>239</v>
      </c>
      <c r="BD4" s="28">
        <v>19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30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120</v>
      </c>
      <c r="BC5" s="63" t="s">
        <v>121</v>
      </c>
      <c r="BD5" s="28">
        <v>20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106" t="s">
        <v>8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65</v>
      </c>
      <c r="BC6" s="63" t="s">
        <v>116</v>
      </c>
      <c r="BD6" s="28">
        <v>10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106" t="s">
        <v>19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117</v>
      </c>
      <c r="BC7" s="63" t="s">
        <v>118</v>
      </c>
      <c r="BD7" s="28">
        <v>13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106" t="s">
        <v>38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122</v>
      </c>
      <c r="BC8" s="63" t="s">
        <v>123</v>
      </c>
      <c r="BD8" s="28">
        <v>3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105" t="s">
        <v>29</v>
      </c>
      <c r="P9" s="105" t="s">
        <v>18</v>
      </c>
      <c r="Q9" s="106" t="s">
        <v>27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80</v>
      </c>
      <c r="BC9" s="63" t="s">
        <v>124</v>
      </c>
      <c r="BD9" s="28">
        <v>887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105" t="s">
        <v>13</v>
      </c>
      <c r="J10" s="105" t="s">
        <v>23</v>
      </c>
      <c r="K10" s="105" t="s">
        <v>22</v>
      </c>
      <c r="L10" s="105" t="s">
        <v>8</v>
      </c>
      <c r="M10" s="105" t="s">
        <v>31</v>
      </c>
      <c r="N10" s="105" t="s">
        <v>23</v>
      </c>
      <c r="O10" s="105" t="s">
        <v>8</v>
      </c>
      <c r="P10" s="72"/>
      <c r="Q10" s="106" t="s">
        <v>20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72"/>
      <c r="N11" s="72"/>
      <c r="O11" s="105" t="s">
        <v>23</v>
      </c>
      <c r="P11" s="105" t="s">
        <v>26</v>
      </c>
      <c r="Q11" s="106" t="s">
        <v>16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72"/>
      <c r="O12" s="72"/>
      <c r="P12" s="73"/>
      <c r="Q12" s="106" t="s">
        <v>30</v>
      </c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72"/>
      <c r="O13" s="72"/>
      <c r="P13" s="72"/>
      <c r="Q13" s="106" t="s">
        <v>8</v>
      </c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106" t="s">
        <v>33</v>
      </c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106" t="s">
        <v>16</v>
      </c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106" t="s">
        <v>25</v>
      </c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110" t="s">
        <v>23</v>
      </c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75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240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292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8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4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10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9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>
        <v>10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22" sqref="B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109" t="s">
        <v>23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177</v>
      </c>
      <c r="BD3" s="25">
        <v>62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106" t="s">
        <v>31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59</v>
      </c>
      <c r="BC4" s="63" t="s">
        <v>178</v>
      </c>
      <c r="BD4" s="28">
        <v>22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20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63</v>
      </c>
      <c r="BC5" s="63" t="s">
        <v>179</v>
      </c>
      <c r="BD5" s="28">
        <v>19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106" t="s">
        <v>22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180</v>
      </c>
      <c r="BC6" s="63" t="s">
        <v>181</v>
      </c>
      <c r="BD6" s="28">
        <v>2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106" t="s">
        <v>23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117</v>
      </c>
      <c r="BC7" s="63" t="s">
        <v>182</v>
      </c>
      <c r="BD7" s="28">
        <v>32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106" t="s">
        <v>18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120</v>
      </c>
      <c r="BC8" s="63" t="s">
        <v>183</v>
      </c>
      <c r="BD8" s="28">
        <v>10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105" t="s">
        <v>29</v>
      </c>
      <c r="P9" s="105" t="s">
        <v>16</v>
      </c>
      <c r="Q9" s="106" t="s">
        <v>27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184</v>
      </c>
      <c r="BC9" s="63" t="s">
        <v>185</v>
      </c>
      <c r="BD9" s="28">
        <v>8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19</v>
      </c>
      <c r="K10" s="105" t="s">
        <v>38</v>
      </c>
      <c r="L10" s="105" t="s">
        <v>30</v>
      </c>
      <c r="M10" s="105" t="s">
        <v>8</v>
      </c>
      <c r="N10" s="105" t="s">
        <v>26</v>
      </c>
      <c r="O10" s="105" t="s">
        <v>8</v>
      </c>
      <c r="P10" s="72"/>
      <c r="Q10" s="106" t="s">
        <v>13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>
        <v>8</v>
      </c>
      <c r="BB10" s="27" t="s">
        <v>71</v>
      </c>
      <c r="BC10" s="63" t="s">
        <v>72</v>
      </c>
      <c r="BD10" s="28">
        <v>2</v>
      </c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72"/>
      <c r="N11" s="72"/>
      <c r="O11" s="105" t="s">
        <v>25</v>
      </c>
      <c r="P11" s="105" t="s">
        <v>8</v>
      </c>
      <c r="Q11" s="106" t="s">
        <v>23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>
        <v>9</v>
      </c>
      <c r="BB11" s="27" t="s">
        <v>71</v>
      </c>
      <c r="BC11" s="63" t="s">
        <v>74</v>
      </c>
      <c r="BD11" s="28">
        <v>4</v>
      </c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72"/>
      <c r="O12" s="72"/>
      <c r="P12" s="105" t="s">
        <v>33</v>
      </c>
      <c r="Q12" s="106" t="s">
        <v>33</v>
      </c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>
        <v>10</v>
      </c>
      <c r="BB12" s="27" t="s">
        <v>80</v>
      </c>
      <c r="BC12" s="63" t="s">
        <v>186</v>
      </c>
      <c r="BD12" s="28">
        <v>944</v>
      </c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72"/>
      <c r="O13" s="72"/>
      <c r="P13" s="72"/>
      <c r="Q13" s="106" t="s">
        <v>16</v>
      </c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106" t="s">
        <v>30</v>
      </c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106" t="s">
        <v>8</v>
      </c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106" t="s">
        <v>25</v>
      </c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110" t="s">
        <v>23</v>
      </c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67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187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293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4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1</v>
      </c>
      <c r="N70" s="11">
        <v>10</v>
      </c>
      <c r="O70" s="11">
        <v>1</v>
      </c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22" sqref="B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69"/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220</v>
      </c>
      <c r="BC3" s="62" t="s">
        <v>221</v>
      </c>
      <c r="BD3" s="25">
        <v>90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74"/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147</v>
      </c>
      <c r="BC4" s="63" t="s">
        <v>121</v>
      </c>
      <c r="BD4" s="28">
        <v>16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74"/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149</v>
      </c>
      <c r="BC5" s="63" t="s">
        <v>123</v>
      </c>
      <c r="BD5" s="28">
        <v>3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77"/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222</v>
      </c>
      <c r="BC6" s="63" t="s">
        <v>114</v>
      </c>
      <c r="BD6" s="28">
        <v>11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74"/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223</v>
      </c>
      <c r="BC7" s="63" t="s">
        <v>116</v>
      </c>
      <c r="BD7" s="28">
        <v>14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74"/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224</v>
      </c>
      <c r="BC8" s="63" t="s">
        <v>118</v>
      </c>
      <c r="BD8" s="28">
        <v>13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105" t="s">
        <v>29</v>
      </c>
      <c r="K9" s="75"/>
      <c r="L9" s="72"/>
      <c r="M9" s="72"/>
      <c r="N9" s="72"/>
      <c r="O9" s="75"/>
      <c r="P9" s="72"/>
      <c r="Q9" s="74"/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110</v>
      </c>
      <c r="BC9" s="63" t="s">
        <v>124</v>
      </c>
      <c r="BD9" s="28">
        <v>887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8</v>
      </c>
      <c r="K10" s="72"/>
      <c r="L10" s="72"/>
      <c r="M10" s="72"/>
      <c r="N10" s="75"/>
      <c r="O10" s="72"/>
      <c r="P10" s="72"/>
      <c r="Q10" s="79"/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105" t="s">
        <v>22</v>
      </c>
      <c r="K11" s="75"/>
      <c r="L11" s="72"/>
      <c r="M11" s="72"/>
      <c r="N11" s="72"/>
      <c r="O11" s="75"/>
      <c r="P11" s="72"/>
      <c r="Q11" s="74"/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105" t="s">
        <v>18</v>
      </c>
      <c r="K12" s="72"/>
      <c r="L12" s="73"/>
      <c r="M12" s="72"/>
      <c r="N12" s="72"/>
      <c r="O12" s="72"/>
      <c r="P12" s="73"/>
      <c r="Q12" s="74"/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105" t="s">
        <v>31</v>
      </c>
      <c r="K13" s="72"/>
      <c r="L13" s="72"/>
      <c r="M13" s="71"/>
      <c r="N13" s="72"/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105" t="s">
        <v>23</v>
      </c>
      <c r="K14" s="72"/>
      <c r="L14" s="72"/>
      <c r="M14" s="72"/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105" t="s">
        <v>13</v>
      </c>
      <c r="J15" s="105" t="s">
        <v>23</v>
      </c>
      <c r="K15" s="105" t="s">
        <v>23</v>
      </c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105" t="s">
        <v>8</v>
      </c>
      <c r="J16" s="72"/>
      <c r="K16" s="105" t="s">
        <v>26</v>
      </c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113" t="s">
        <v>33</v>
      </c>
      <c r="D17" s="112" t="s">
        <v>25</v>
      </c>
      <c r="E17" s="112" t="s">
        <v>30</v>
      </c>
      <c r="F17" s="112" t="s">
        <v>8</v>
      </c>
      <c r="G17" s="112" t="s">
        <v>19</v>
      </c>
      <c r="H17" s="112" t="s">
        <v>38</v>
      </c>
      <c r="I17" s="112" t="s">
        <v>27</v>
      </c>
      <c r="J17" s="112" t="s">
        <v>20</v>
      </c>
      <c r="K17" s="112" t="s">
        <v>16</v>
      </c>
      <c r="L17" s="112" t="s">
        <v>30</v>
      </c>
      <c r="M17" s="112" t="s">
        <v>8</v>
      </c>
      <c r="N17" s="112" t="s">
        <v>33</v>
      </c>
      <c r="O17" s="112" t="s">
        <v>16</v>
      </c>
      <c r="P17" s="112" t="s">
        <v>25</v>
      </c>
      <c r="Q17" s="110" t="s">
        <v>23</v>
      </c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75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225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294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4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10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2</v>
      </c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>
        <v>10</v>
      </c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</v>
      </c>
      <c r="G77" s="14">
        <v>8</v>
      </c>
      <c r="H77" s="14">
        <v>1</v>
      </c>
      <c r="I77" s="14">
        <v>1</v>
      </c>
      <c r="J77" s="14">
        <v>9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4" sqref="BC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126" t="s">
        <v>295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69"/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99</v>
      </c>
      <c r="BC3" s="62" t="s">
        <v>139</v>
      </c>
      <c r="BD3" s="25">
        <v>22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74"/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140</v>
      </c>
      <c r="BC4" s="63" t="s">
        <v>106</v>
      </c>
      <c r="BD4" s="28">
        <v>3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74"/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141</v>
      </c>
      <c r="BC5" s="63" t="s">
        <v>142</v>
      </c>
      <c r="BD5" s="28">
        <v>14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77"/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143</v>
      </c>
      <c r="BC6" s="63" t="s">
        <v>144</v>
      </c>
      <c r="BD6" s="28">
        <v>14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74"/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145</v>
      </c>
      <c r="BC7" s="63" t="s">
        <v>146</v>
      </c>
      <c r="BD7" s="28">
        <v>4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74"/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147</v>
      </c>
      <c r="BC8" s="63" t="s">
        <v>148</v>
      </c>
      <c r="BD8" s="28">
        <v>2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75"/>
      <c r="P9" s="72"/>
      <c r="Q9" s="74"/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149</v>
      </c>
      <c r="BC9" s="63" t="s">
        <v>150</v>
      </c>
      <c r="BD9" s="28">
        <v>13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13</v>
      </c>
      <c r="K10" s="72"/>
      <c r="L10" s="72"/>
      <c r="M10" s="72"/>
      <c r="N10" s="75"/>
      <c r="O10" s="72"/>
      <c r="P10" s="72"/>
      <c r="Q10" s="79"/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>
        <v>8</v>
      </c>
      <c r="BB10" s="27" t="s">
        <v>149</v>
      </c>
      <c r="BC10" s="63" t="s">
        <v>151</v>
      </c>
      <c r="BD10" s="28">
        <v>13</v>
      </c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105" t="s">
        <v>38</v>
      </c>
      <c r="K11" s="75"/>
      <c r="L11" s="72"/>
      <c r="M11" s="72"/>
      <c r="N11" s="72"/>
      <c r="O11" s="75"/>
      <c r="P11" s="72"/>
      <c r="Q11" s="74"/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>
        <v>9</v>
      </c>
      <c r="BB11" s="27" t="s">
        <v>110</v>
      </c>
      <c r="BC11" s="63" t="s">
        <v>152</v>
      </c>
      <c r="BD11" s="28">
        <v>1103</v>
      </c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105" t="s">
        <v>33</v>
      </c>
      <c r="K12" s="72"/>
      <c r="L12" s="73"/>
      <c r="M12" s="72"/>
      <c r="N12" s="72"/>
      <c r="O12" s="72"/>
      <c r="P12" s="73"/>
      <c r="Q12" s="74"/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105" t="s">
        <v>29</v>
      </c>
      <c r="K13" s="72"/>
      <c r="L13" s="72"/>
      <c r="M13" s="71"/>
      <c r="N13" s="72"/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105" t="s">
        <v>8</v>
      </c>
      <c r="K14" s="72"/>
      <c r="L14" s="72"/>
      <c r="M14" s="72"/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105" t="s">
        <v>26</v>
      </c>
      <c r="I15" s="105" t="s">
        <v>8</v>
      </c>
      <c r="J15" s="105" t="s">
        <v>31</v>
      </c>
      <c r="K15" s="105" t="s">
        <v>25</v>
      </c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105" t="s">
        <v>8</v>
      </c>
      <c r="I16" s="72"/>
      <c r="J16" s="72"/>
      <c r="K16" s="105" t="s">
        <v>23</v>
      </c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113" t="s">
        <v>22</v>
      </c>
      <c r="D17" s="112" t="s">
        <v>23</v>
      </c>
      <c r="E17" s="112" t="s">
        <v>33</v>
      </c>
      <c r="F17" s="112" t="s">
        <v>25</v>
      </c>
      <c r="G17" s="112" t="s">
        <v>16</v>
      </c>
      <c r="H17" s="112" t="s">
        <v>30</v>
      </c>
      <c r="I17" s="112" t="s">
        <v>18</v>
      </c>
      <c r="J17" s="112" t="s">
        <v>20</v>
      </c>
      <c r="K17" s="112" t="s">
        <v>30</v>
      </c>
      <c r="L17" s="112" t="s">
        <v>8</v>
      </c>
      <c r="M17" s="112" t="s">
        <v>19</v>
      </c>
      <c r="N17" s="112" t="s">
        <v>23</v>
      </c>
      <c r="O17" s="112" t="s">
        <v>23</v>
      </c>
      <c r="P17" s="112" t="s">
        <v>27</v>
      </c>
      <c r="Q17" s="110" t="s">
        <v>16</v>
      </c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79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153</v>
      </c>
      <c r="Q18" s="44"/>
      <c r="R18" s="39"/>
      <c r="S18" s="2"/>
      <c r="T18" s="127" t="s">
        <v>315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295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4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10</v>
      </c>
      <c r="I75" s="11">
        <v>1</v>
      </c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1</v>
      </c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>
        <v>10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9</v>
      </c>
      <c r="K77" s="14">
        <v>1</v>
      </c>
      <c r="L77" s="14">
        <v>1</v>
      </c>
      <c r="M77" s="14">
        <v>8</v>
      </c>
      <c r="N77" s="14">
        <v>1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21" sqref="B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69"/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162</v>
      </c>
      <c r="BD3" s="25">
        <v>80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74"/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130</v>
      </c>
      <c r="BC4" s="63" t="s">
        <v>163</v>
      </c>
      <c r="BD4" s="28">
        <v>152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74"/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164</v>
      </c>
      <c r="BC5" s="63" t="s">
        <v>104</v>
      </c>
      <c r="BD5" s="28">
        <v>8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77"/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165</v>
      </c>
      <c r="BC6" s="63" t="s">
        <v>166</v>
      </c>
      <c r="BD6" s="28">
        <v>10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74"/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132</v>
      </c>
      <c r="BC7" s="63" t="s">
        <v>167</v>
      </c>
      <c r="BD7" s="28">
        <v>491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74"/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168</v>
      </c>
      <c r="BC8" s="63" t="s">
        <v>169</v>
      </c>
      <c r="BD8" s="28">
        <v>11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75"/>
      <c r="P9" s="72"/>
      <c r="Q9" s="74"/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/>
      <c r="BB9" s="27"/>
      <c r="BC9" s="63"/>
      <c r="BD9" s="28"/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30</v>
      </c>
      <c r="K10" s="105" t="s">
        <v>16</v>
      </c>
      <c r="L10" s="105" t="s">
        <v>8</v>
      </c>
      <c r="M10" s="105" t="s">
        <v>13</v>
      </c>
      <c r="N10" s="105" t="s">
        <v>29</v>
      </c>
      <c r="O10" s="105" t="s">
        <v>23</v>
      </c>
      <c r="P10" s="105" t="s">
        <v>33</v>
      </c>
      <c r="Q10" s="106" t="s">
        <v>8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72"/>
      <c r="N11" s="72"/>
      <c r="O11" s="75"/>
      <c r="P11" s="72"/>
      <c r="Q11" s="106" t="s">
        <v>25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72"/>
      <c r="O12" s="72"/>
      <c r="P12" s="73"/>
      <c r="Q12" s="106" t="s">
        <v>30</v>
      </c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72"/>
      <c r="O13" s="72"/>
      <c r="P13" s="72"/>
      <c r="Q13" s="106" t="s">
        <v>18</v>
      </c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105" t="s">
        <v>33</v>
      </c>
      <c r="P14" s="105" t="s">
        <v>23</v>
      </c>
      <c r="Q14" s="106" t="s">
        <v>19</v>
      </c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106" t="s">
        <v>23</v>
      </c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105" t="s">
        <v>16</v>
      </c>
      <c r="O16" s="72"/>
      <c r="P16" s="105" t="s">
        <v>27</v>
      </c>
      <c r="Q16" s="106" t="s">
        <v>8</v>
      </c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112" t="s">
        <v>26</v>
      </c>
      <c r="K17" s="112" t="s">
        <v>38</v>
      </c>
      <c r="L17" s="112" t="s">
        <v>31</v>
      </c>
      <c r="M17" s="112" t="s">
        <v>20</v>
      </c>
      <c r="N17" s="112" t="s">
        <v>22</v>
      </c>
      <c r="O17" s="112" t="s">
        <v>23</v>
      </c>
      <c r="P17" s="112" t="s">
        <v>8</v>
      </c>
      <c r="Q17" s="110" t="s">
        <v>25</v>
      </c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73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82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296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2</v>
      </c>
      <c r="N70" s="11">
        <v>4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</v>
      </c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1</v>
      </c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10</v>
      </c>
      <c r="K77" s="14">
        <v>1</v>
      </c>
      <c r="L77" s="14">
        <v>1</v>
      </c>
      <c r="M77" s="14">
        <v>9</v>
      </c>
      <c r="N77" s="14">
        <v>10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3" sqref="E1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109" t="s">
        <v>29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241</v>
      </c>
      <c r="BD3" s="25">
        <v>116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106" t="s">
        <v>8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63</v>
      </c>
      <c r="BC4" s="63" t="s">
        <v>74</v>
      </c>
      <c r="BD4" s="28">
        <v>9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20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80</v>
      </c>
      <c r="BC5" s="63" t="s">
        <v>242</v>
      </c>
      <c r="BD5" s="28">
        <v>464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105" t="s">
        <v>33</v>
      </c>
      <c r="N6" s="71"/>
      <c r="O6" s="72"/>
      <c r="P6" s="72"/>
      <c r="Q6" s="106" t="s">
        <v>22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210</v>
      </c>
      <c r="BC6" s="63" t="s">
        <v>243</v>
      </c>
      <c r="BD6" s="28">
        <v>86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105" t="s">
        <v>18</v>
      </c>
      <c r="N7" s="72"/>
      <c r="O7" s="72"/>
      <c r="P7" s="72"/>
      <c r="Q7" s="106" t="s">
        <v>23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80</v>
      </c>
      <c r="BC7" s="63" t="s">
        <v>244</v>
      </c>
      <c r="BD7" s="28">
        <v>29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105" t="s">
        <v>31</v>
      </c>
      <c r="N8" s="72"/>
      <c r="O8" s="72"/>
      <c r="P8" s="73"/>
      <c r="Q8" s="106" t="s">
        <v>8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245</v>
      </c>
      <c r="BC8" s="63" t="s">
        <v>87</v>
      </c>
      <c r="BD8" s="28">
        <v>4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105" t="s">
        <v>13</v>
      </c>
      <c r="N9" s="72"/>
      <c r="O9" s="105" t="s">
        <v>33</v>
      </c>
      <c r="P9" s="105" t="s">
        <v>16</v>
      </c>
      <c r="Q9" s="106" t="s">
        <v>30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/>
      <c r="BB9" s="27"/>
      <c r="BC9" s="63"/>
      <c r="BD9" s="28"/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19</v>
      </c>
      <c r="K10" s="105" t="s">
        <v>38</v>
      </c>
      <c r="L10" s="105" t="s">
        <v>30</v>
      </c>
      <c r="M10" s="105" t="s">
        <v>8</v>
      </c>
      <c r="N10" s="105" t="s">
        <v>26</v>
      </c>
      <c r="O10" s="105" t="s">
        <v>8</v>
      </c>
      <c r="P10" s="105" t="s">
        <v>25</v>
      </c>
      <c r="Q10" s="106" t="s">
        <v>16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/>
      <c r="BB10" s="27"/>
      <c r="BC10" s="63"/>
      <c r="BD10" s="28"/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105" t="s">
        <v>25</v>
      </c>
      <c r="N11" s="72"/>
      <c r="O11" s="75"/>
      <c r="P11" s="72"/>
      <c r="Q11" s="106" t="s">
        <v>23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/>
      <c r="BB11" s="27"/>
      <c r="BC11" s="63"/>
      <c r="BD11" s="28"/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105" t="s">
        <v>27</v>
      </c>
      <c r="M12" s="105" t="s">
        <v>23</v>
      </c>
      <c r="N12" s="72"/>
      <c r="O12" s="72"/>
      <c r="P12" s="73"/>
      <c r="Q12" s="74"/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/>
      <c r="BB12" s="27"/>
      <c r="BC12" s="63"/>
      <c r="BD12" s="28"/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105" t="s">
        <v>23</v>
      </c>
      <c r="N13" s="72"/>
      <c r="O13" s="72"/>
      <c r="P13" s="72"/>
      <c r="Q13" s="74"/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77"/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74"/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74"/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84"/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73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246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298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4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2</v>
      </c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1</v>
      </c>
      <c r="N70" s="11">
        <v>10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22" sqref="B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2"/>
      <c r="B1" s="99" t="s">
        <v>56</v>
      </c>
      <c r="C1" s="1"/>
      <c r="D1" s="1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59">
        <v>13</v>
      </c>
      <c r="P2" s="59">
        <v>14</v>
      </c>
      <c r="Q2" s="59">
        <v>15</v>
      </c>
      <c r="R2" s="47"/>
      <c r="S2" s="2"/>
      <c r="T2" s="128" t="s">
        <v>52</v>
      </c>
      <c r="U2" s="129"/>
      <c r="V2" s="129"/>
      <c r="W2" s="129"/>
      <c r="X2" s="129"/>
      <c r="Y2" s="129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1" t="s">
        <v>0</v>
      </c>
      <c r="BB2" s="132"/>
      <c r="BC2" s="132"/>
      <c r="BD2" s="133"/>
      <c r="BE2" s="1"/>
      <c r="BF2" s="1"/>
      <c r="BG2" s="131" t="s">
        <v>0</v>
      </c>
      <c r="BH2" s="132"/>
      <c r="BI2" s="132"/>
      <c r="BJ2" s="133"/>
      <c r="BK2" s="1"/>
      <c r="BL2" s="1"/>
      <c r="BM2" s="1"/>
    </row>
    <row r="3" spans="1:65" ht="22.5" customHeight="1">
      <c r="A3" s="1"/>
      <c r="B3" s="60" t="s">
        <v>7</v>
      </c>
      <c r="C3" s="65"/>
      <c r="D3" s="66"/>
      <c r="E3" s="66"/>
      <c r="F3" s="67"/>
      <c r="G3" s="66"/>
      <c r="H3" s="66"/>
      <c r="I3" s="66"/>
      <c r="J3" s="68"/>
      <c r="K3" s="66"/>
      <c r="L3" s="66"/>
      <c r="M3" s="66"/>
      <c r="N3" s="67"/>
      <c r="O3" s="66"/>
      <c r="P3" s="66"/>
      <c r="Q3" s="109" t="s">
        <v>33</v>
      </c>
      <c r="R3" s="38"/>
      <c r="S3" s="2"/>
      <c r="T3" s="108" t="s">
        <v>8</v>
      </c>
      <c r="U3" s="104" t="s">
        <v>8</v>
      </c>
      <c r="V3" s="104" t="s">
        <v>8</v>
      </c>
      <c r="W3" s="104" t="s">
        <v>8</v>
      </c>
      <c r="X3" s="90" t="s">
        <v>8</v>
      </c>
      <c r="Y3" s="90" t="s">
        <v>8</v>
      </c>
      <c r="Z3" s="91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3">
        <v>1</v>
      </c>
      <c r="BB3" s="24" t="s">
        <v>59</v>
      </c>
      <c r="BC3" s="62" t="s">
        <v>199</v>
      </c>
      <c r="BD3" s="25">
        <v>34</v>
      </c>
      <c r="BE3" s="1"/>
      <c r="BF3" s="1"/>
      <c r="BG3" s="23"/>
      <c r="BH3" s="24"/>
      <c r="BI3" s="62"/>
      <c r="BJ3" s="25"/>
      <c r="BK3" s="1"/>
      <c r="BL3" s="1"/>
      <c r="BM3" s="1"/>
    </row>
    <row r="4" spans="1:65" ht="22.5" customHeight="1">
      <c r="A4" s="1"/>
      <c r="B4" s="60" t="s">
        <v>9</v>
      </c>
      <c r="C4" s="70"/>
      <c r="D4" s="71"/>
      <c r="E4" s="72"/>
      <c r="F4" s="72"/>
      <c r="G4" s="72"/>
      <c r="H4" s="73"/>
      <c r="I4" s="72"/>
      <c r="J4" s="72"/>
      <c r="K4" s="72"/>
      <c r="L4" s="73"/>
      <c r="M4" s="72"/>
      <c r="N4" s="72"/>
      <c r="O4" s="72"/>
      <c r="P4" s="71"/>
      <c r="Q4" s="106" t="s">
        <v>25</v>
      </c>
      <c r="R4" s="38"/>
      <c r="S4" s="2"/>
      <c r="T4" s="92" t="s">
        <v>8</v>
      </c>
      <c r="U4" s="93" t="s">
        <v>8</v>
      </c>
      <c r="V4" s="93" t="s">
        <v>8</v>
      </c>
      <c r="W4" s="93" t="s">
        <v>8</v>
      </c>
      <c r="X4" s="93" t="s">
        <v>10</v>
      </c>
      <c r="Y4" s="93" t="s">
        <v>10</v>
      </c>
      <c r="Z4" s="94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6">
        <v>2</v>
      </c>
      <c r="BB4" s="27" t="s">
        <v>63</v>
      </c>
      <c r="BC4" s="63" t="s">
        <v>126</v>
      </c>
      <c r="BD4" s="28">
        <v>42</v>
      </c>
      <c r="BE4" s="1"/>
      <c r="BF4" s="1"/>
      <c r="BG4" s="26"/>
      <c r="BH4" s="27"/>
      <c r="BI4" s="63"/>
      <c r="BJ4" s="28"/>
      <c r="BK4" s="1"/>
      <c r="BL4" s="1"/>
      <c r="BM4" s="1"/>
    </row>
    <row r="5" spans="1:65" ht="22.5" customHeight="1">
      <c r="A5" s="1"/>
      <c r="B5" s="60" t="s">
        <v>12</v>
      </c>
      <c r="C5" s="70"/>
      <c r="D5" s="72"/>
      <c r="E5" s="71"/>
      <c r="F5" s="72"/>
      <c r="G5" s="72"/>
      <c r="H5" s="72"/>
      <c r="I5" s="75"/>
      <c r="J5" s="72"/>
      <c r="K5" s="75"/>
      <c r="L5" s="72"/>
      <c r="M5" s="72"/>
      <c r="N5" s="72"/>
      <c r="O5" s="71"/>
      <c r="P5" s="72"/>
      <c r="Q5" s="106" t="s">
        <v>30</v>
      </c>
      <c r="R5" s="38"/>
      <c r="S5" s="2"/>
      <c r="T5" s="92" t="s">
        <v>11</v>
      </c>
      <c r="U5" s="93" t="s">
        <v>11</v>
      </c>
      <c r="V5" s="93" t="s">
        <v>11</v>
      </c>
      <c r="W5" s="93" t="s">
        <v>11</v>
      </c>
      <c r="X5" s="102" t="s">
        <v>13</v>
      </c>
      <c r="Y5" s="93" t="s">
        <v>13</v>
      </c>
      <c r="Z5" s="94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>
        <v>3</v>
      </c>
      <c r="BB5" s="27" t="s">
        <v>65</v>
      </c>
      <c r="BC5" s="63" t="s">
        <v>116</v>
      </c>
      <c r="BD5" s="28">
        <v>22</v>
      </c>
      <c r="BE5" s="1"/>
      <c r="BF5" s="1"/>
      <c r="BG5" s="26"/>
      <c r="BH5" s="27"/>
      <c r="BI5" s="63"/>
      <c r="BJ5" s="28"/>
      <c r="BK5" s="1"/>
      <c r="BL5" s="1"/>
      <c r="BM5" s="1"/>
    </row>
    <row r="6" spans="1:65" ht="22.5" customHeight="1">
      <c r="A6" s="1"/>
      <c r="B6" s="60" t="s">
        <v>14</v>
      </c>
      <c r="C6" s="76"/>
      <c r="D6" s="72"/>
      <c r="E6" s="72"/>
      <c r="F6" s="71"/>
      <c r="G6" s="72"/>
      <c r="H6" s="72"/>
      <c r="I6" s="72"/>
      <c r="J6" s="75"/>
      <c r="K6" s="72"/>
      <c r="L6" s="72"/>
      <c r="M6" s="72"/>
      <c r="N6" s="71"/>
      <c r="O6" s="72"/>
      <c r="P6" s="72"/>
      <c r="Q6" s="106" t="s">
        <v>8</v>
      </c>
      <c r="R6" s="38"/>
      <c r="S6" s="2"/>
      <c r="T6" s="92" t="s">
        <v>13</v>
      </c>
      <c r="U6" s="102" t="s">
        <v>16</v>
      </c>
      <c r="V6" s="102" t="s">
        <v>16</v>
      </c>
      <c r="W6" s="93" t="s">
        <v>16</v>
      </c>
      <c r="X6" s="93" t="s">
        <v>16</v>
      </c>
      <c r="Y6" s="93" t="s">
        <v>16</v>
      </c>
      <c r="Z6" s="94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6">
        <v>4</v>
      </c>
      <c r="BB6" s="27" t="s">
        <v>113</v>
      </c>
      <c r="BC6" s="63" t="s">
        <v>200</v>
      </c>
      <c r="BD6" s="28">
        <v>13</v>
      </c>
      <c r="BE6" s="1"/>
      <c r="BF6" s="1"/>
      <c r="BG6" s="26"/>
      <c r="BH6" s="27"/>
      <c r="BI6" s="63"/>
      <c r="BJ6" s="28"/>
      <c r="BK6" s="1"/>
      <c r="BL6" s="1"/>
      <c r="BM6" s="1"/>
    </row>
    <row r="7" spans="1:65" ht="22.5" customHeight="1">
      <c r="A7" s="1"/>
      <c r="B7" s="60" t="s">
        <v>17</v>
      </c>
      <c r="C7" s="70"/>
      <c r="D7" s="72"/>
      <c r="E7" s="72"/>
      <c r="F7" s="72"/>
      <c r="G7" s="71"/>
      <c r="H7" s="72"/>
      <c r="I7" s="72"/>
      <c r="J7" s="72"/>
      <c r="K7" s="72"/>
      <c r="L7" s="72"/>
      <c r="M7" s="71"/>
      <c r="N7" s="72"/>
      <c r="O7" s="72"/>
      <c r="P7" s="72"/>
      <c r="Q7" s="106" t="s">
        <v>19</v>
      </c>
      <c r="R7" s="38"/>
      <c r="S7" s="2"/>
      <c r="T7" s="92" t="s">
        <v>16</v>
      </c>
      <c r="U7" s="93" t="s">
        <v>16</v>
      </c>
      <c r="V7" s="93" t="s">
        <v>16</v>
      </c>
      <c r="W7" s="102" t="s">
        <v>19</v>
      </c>
      <c r="X7" s="93" t="s">
        <v>19</v>
      </c>
      <c r="Y7" s="102" t="s">
        <v>20</v>
      </c>
      <c r="Z7" s="94" t="s">
        <v>20</v>
      </c>
      <c r="AA7" s="1"/>
      <c r="AB7" s="5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6">
        <v>5</v>
      </c>
      <c r="BB7" s="27" t="s">
        <v>68</v>
      </c>
      <c r="BC7" s="63" t="s">
        <v>201</v>
      </c>
      <c r="BD7" s="28">
        <v>23</v>
      </c>
      <c r="BE7" s="1"/>
      <c r="BF7" s="1"/>
      <c r="BG7" s="26"/>
      <c r="BH7" s="27"/>
      <c r="BI7" s="63"/>
      <c r="BJ7" s="28"/>
      <c r="BK7" s="1"/>
      <c r="BL7" s="1"/>
      <c r="BM7" s="1"/>
    </row>
    <row r="8" spans="1:65" ht="22.5" customHeight="1">
      <c r="A8" s="1"/>
      <c r="B8" s="60" t="s">
        <v>21</v>
      </c>
      <c r="C8" s="70"/>
      <c r="D8" s="73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73"/>
      <c r="Q8" s="106" t="s">
        <v>38</v>
      </c>
      <c r="R8" s="38"/>
      <c r="S8" s="2"/>
      <c r="T8" s="103" t="s">
        <v>22</v>
      </c>
      <c r="U8" s="102" t="s">
        <v>23</v>
      </c>
      <c r="V8" s="102" t="s">
        <v>23</v>
      </c>
      <c r="W8" s="102" t="s">
        <v>23</v>
      </c>
      <c r="X8" s="102" t="s">
        <v>23</v>
      </c>
      <c r="Y8" s="93" t="s">
        <v>23</v>
      </c>
      <c r="Z8" s="94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>
        <v>6</v>
      </c>
      <c r="BB8" s="27" t="s">
        <v>71</v>
      </c>
      <c r="BC8" s="63" t="s">
        <v>202</v>
      </c>
      <c r="BD8" s="28">
        <v>8</v>
      </c>
      <c r="BE8" s="1"/>
      <c r="BF8" s="1"/>
      <c r="BG8" s="26"/>
      <c r="BH8" s="27"/>
      <c r="BI8" s="63"/>
      <c r="BJ8" s="28"/>
      <c r="BK8" s="1"/>
      <c r="BL8" s="1"/>
      <c r="BM8" s="1"/>
    </row>
    <row r="9" spans="1:65" ht="22.5" customHeight="1">
      <c r="A9" s="1"/>
      <c r="B9" s="60" t="s">
        <v>24</v>
      </c>
      <c r="C9" s="70"/>
      <c r="D9" s="72"/>
      <c r="E9" s="75"/>
      <c r="F9" s="72"/>
      <c r="G9" s="72"/>
      <c r="H9" s="72"/>
      <c r="I9" s="75"/>
      <c r="J9" s="72"/>
      <c r="K9" s="75"/>
      <c r="L9" s="72"/>
      <c r="M9" s="72"/>
      <c r="N9" s="72"/>
      <c r="O9" s="105" t="s">
        <v>22</v>
      </c>
      <c r="P9" s="105" t="s">
        <v>23</v>
      </c>
      <c r="Q9" s="106" t="s">
        <v>27</v>
      </c>
      <c r="R9" s="38"/>
      <c r="S9" s="2"/>
      <c r="T9" s="92" t="s">
        <v>23</v>
      </c>
      <c r="U9" s="93" t="s">
        <v>23</v>
      </c>
      <c r="V9" s="93" t="s">
        <v>23</v>
      </c>
      <c r="W9" s="93" t="s">
        <v>23</v>
      </c>
      <c r="X9" s="102" t="s">
        <v>26</v>
      </c>
      <c r="Y9" s="102" t="s">
        <v>27</v>
      </c>
      <c r="Z9" s="94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6">
        <v>7</v>
      </c>
      <c r="BB9" s="27" t="s">
        <v>71</v>
      </c>
      <c r="BC9" s="63" t="s">
        <v>203</v>
      </c>
      <c r="BD9" s="28">
        <v>4</v>
      </c>
      <c r="BE9" s="1"/>
      <c r="BF9" s="1"/>
      <c r="BG9" s="26"/>
      <c r="BH9" s="27"/>
      <c r="BI9" s="63"/>
      <c r="BJ9" s="28"/>
      <c r="BK9" s="1"/>
      <c r="BL9" s="1"/>
      <c r="BM9" s="1"/>
    </row>
    <row r="10" spans="1:65" ht="22.5" customHeight="1">
      <c r="A10" s="1"/>
      <c r="B10" s="60" t="s">
        <v>28</v>
      </c>
      <c r="C10" s="78"/>
      <c r="D10" s="72"/>
      <c r="E10" s="72"/>
      <c r="F10" s="75"/>
      <c r="G10" s="72"/>
      <c r="H10" s="72"/>
      <c r="I10" s="72"/>
      <c r="J10" s="105" t="s">
        <v>13</v>
      </c>
      <c r="K10" s="105" t="s">
        <v>18</v>
      </c>
      <c r="L10" s="105" t="s">
        <v>26</v>
      </c>
      <c r="M10" s="105" t="s">
        <v>8</v>
      </c>
      <c r="N10" s="105" t="s">
        <v>31</v>
      </c>
      <c r="O10" s="105" t="s">
        <v>8</v>
      </c>
      <c r="P10" s="72"/>
      <c r="Q10" s="106" t="s">
        <v>20</v>
      </c>
      <c r="R10" s="38"/>
      <c r="S10" s="2"/>
      <c r="T10" s="92" t="s">
        <v>27</v>
      </c>
      <c r="U10" s="93" t="s">
        <v>27</v>
      </c>
      <c r="V10" s="102" t="s">
        <v>29</v>
      </c>
      <c r="W10" s="93" t="s">
        <v>29</v>
      </c>
      <c r="X10" s="93" t="s">
        <v>29</v>
      </c>
      <c r="Y10" s="102" t="s">
        <v>31</v>
      </c>
      <c r="Z10" s="94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6">
        <v>8</v>
      </c>
      <c r="BB10" s="27" t="s">
        <v>71</v>
      </c>
      <c r="BC10" s="63" t="s">
        <v>204</v>
      </c>
      <c r="BD10" s="28">
        <v>4</v>
      </c>
      <c r="BE10" s="1"/>
      <c r="BF10" s="1"/>
      <c r="BG10" s="26"/>
      <c r="BH10" s="27"/>
      <c r="BI10" s="63"/>
      <c r="BJ10" s="28"/>
      <c r="BK10" s="1"/>
      <c r="BL10" s="1"/>
      <c r="BM10" s="1"/>
    </row>
    <row r="11" spans="1:65" ht="22.5" customHeight="1">
      <c r="A11" s="1"/>
      <c r="B11" s="60" t="s">
        <v>32</v>
      </c>
      <c r="C11" s="70"/>
      <c r="D11" s="72"/>
      <c r="E11" s="75"/>
      <c r="F11" s="72"/>
      <c r="G11" s="72"/>
      <c r="H11" s="72"/>
      <c r="I11" s="75"/>
      <c r="J11" s="72"/>
      <c r="K11" s="75"/>
      <c r="L11" s="72"/>
      <c r="M11" s="72"/>
      <c r="N11" s="72"/>
      <c r="O11" s="105" t="s">
        <v>23</v>
      </c>
      <c r="P11" s="72"/>
      <c r="Q11" s="106" t="s">
        <v>16</v>
      </c>
      <c r="R11" s="38"/>
      <c r="S11" s="2"/>
      <c r="T11" s="92" t="s">
        <v>31</v>
      </c>
      <c r="U11" s="93" t="s">
        <v>31</v>
      </c>
      <c r="V11" s="93" t="s">
        <v>31</v>
      </c>
      <c r="W11" s="93" t="s">
        <v>31</v>
      </c>
      <c r="X11" s="102" t="s">
        <v>18</v>
      </c>
      <c r="Y11" s="93" t="s">
        <v>18</v>
      </c>
      <c r="Z11" s="94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6">
        <v>9</v>
      </c>
      <c r="BB11" s="27" t="s">
        <v>71</v>
      </c>
      <c r="BC11" s="63" t="s">
        <v>205</v>
      </c>
      <c r="BD11" s="28">
        <v>5</v>
      </c>
      <c r="BE11" s="1"/>
      <c r="BF11" s="1"/>
      <c r="BG11" s="26"/>
      <c r="BH11" s="27"/>
      <c r="BI11" s="63"/>
      <c r="BJ11" s="28"/>
      <c r="BK11" s="1"/>
      <c r="BL11" s="1"/>
      <c r="BM11" s="1"/>
    </row>
    <row r="12" spans="1:65" ht="22.5" customHeight="1">
      <c r="A12" s="1"/>
      <c r="B12" s="60" t="s">
        <v>34</v>
      </c>
      <c r="C12" s="70"/>
      <c r="D12" s="73"/>
      <c r="E12" s="72"/>
      <c r="F12" s="72"/>
      <c r="G12" s="72"/>
      <c r="H12" s="73"/>
      <c r="I12" s="72"/>
      <c r="J12" s="72"/>
      <c r="K12" s="72"/>
      <c r="L12" s="73"/>
      <c r="M12" s="72"/>
      <c r="N12" s="72"/>
      <c r="O12" s="105" t="s">
        <v>29</v>
      </c>
      <c r="P12" s="105" t="s">
        <v>23</v>
      </c>
      <c r="Q12" s="106" t="s">
        <v>30</v>
      </c>
      <c r="R12" s="38"/>
      <c r="S12" s="2"/>
      <c r="T12" s="92" t="s">
        <v>18</v>
      </c>
      <c r="U12" s="93" t="s">
        <v>18</v>
      </c>
      <c r="V12" s="93" t="s">
        <v>15</v>
      </c>
      <c r="W12" s="93" t="s">
        <v>15</v>
      </c>
      <c r="X12" s="93" t="s">
        <v>15</v>
      </c>
      <c r="Y12" s="93" t="s">
        <v>15</v>
      </c>
      <c r="Z12" s="107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6">
        <v>10</v>
      </c>
      <c r="BB12" s="27" t="s">
        <v>80</v>
      </c>
      <c r="BC12" s="63" t="s">
        <v>124</v>
      </c>
      <c r="BD12" s="28">
        <v>887</v>
      </c>
      <c r="BE12" s="1"/>
      <c r="BF12" s="1"/>
      <c r="BG12" s="26"/>
      <c r="BH12" s="27"/>
      <c r="BI12" s="63"/>
      <c r="BJ12" s="28"/>
      <c r="BK12" s="1"/>
      <c r="BL12" s="1"/>
      <c r="BM12" s="1"/>
    </row>
    <row r="13" spans="1:65" ht="22.5" customHeight="1">
      <c r="A13" s="1"/>
      <c r="B13" s="60" t="s">
        <v>35</v>
      </c>
      <c r="C13" s="70"/>
      <c r="D13" s="72"/>
      <c r="E13" s="72"/>
      <c r="F13" s="72"/>
      <c r="G13" s="71"/>
      <c r="H13" s="72"/>
      <c r="I13" s="72"/>
      <c r="J13" s="72"/>
      <c r="K13" s="72"/>
      <c r="L13" s="72"/>
      <c r="M13" s="71"/>
      <c r="N13" s="72"/>
      <c r="O13" s="72"/>
      <c r="P13" s="72"/>
      <c r="Q13" s="106" t="s">
        <v>8</v>
      </c>
      <c r="R13" s="38"/>
      <c r="S13" s="2"/>
      <c r="T13" s="103" t="s">
        <v>30</v>
      </c>
      <c r="U13" s="93" t="s">
        <v>30</v>
      </c>
      <c r="V13" s="93" t="s">
        <v>30</v>
      </c>
      <c r="W13" s="93" t="s">
        <v>30</v>
      </c>
      <c r="X13" s="93" t="s">
        <v>30</v>
      </c>
      <c r="Y13" s="93" t="s">
        <v>30</v>
      </c>
      <c r="Z13" s="107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6"/>
      <c r="BB13" s="27"/>
      <c r="BC13" s="63"/>
      <c r="BD13" s="28"/>
      <c r="BE13" s="1"/>
      <c r="BF13" s="1"/>
      <c r="BG13" s="26"/>
      <c r="BH13" s="27"/>
      <c r="BI13" s="63"/>
      <c r="BJ13" s="28"/>
      <c r="BK13" s="1"/>
      <c r="BL13" s="1"/>
      <c r="BM13" s="1"/>
    </row>
    <row r="14" spans="1:65" ht="22.5" customHeight="1">
      <c r="A14" s="1"/>
      <c r="B14" s="60" t="s">
        <v>36</v>
      </c>
      <c r="C14" s="76"/>
      <c r="D14" s="72"/>
      <c r="E14" s="72"/>
      <c r="F14" s="71"/>
      <c r="G14" s="72"/>
      <c r="H14" s="72"/>
      <c r="I14" s="72"/>
      <c r="J14" s="75"/>
      <c r="K14" s="72"/>
      <c r="L14" s="72"/>
      <c r="M14" s="72"/>
      <c r="N14" s="71"/>
      <c r="O14" s="72"/>
      <c r="P14" s="72"/>
      <c r="Q14" s="106" t="s">
        <v>33</v>
      </c>
      <c r="R14" s="38"/>
      <c r="S14" s="2"/>
      <c r="T14" s="103" t="s">
        <v>33</v>
      </c>
      <c r="U14" s="93" t="s">
        <v>33</v>
      </c>
      <c r="V14" s="93" t="s">
        <v>33</v>
      </c>
      <c r="W14" s="93" t="s">
        <v>33</v>
      </c>
      <c r="X14" s="102" t="s">
        <v>25</v>
      </c>
      <c r="Y14" s="102" t="s">
        <v>25</v>
      </c>
      <c r="Z14" s="94" t="s">
        <v>25</v>
      </c>
      <c r="AA14" s="1"/>
      <c r="AB14" s="5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6"/>
      <c r="BB14" s="27"/>
      <c r="BC14" s="63"/>
      <c r="BD14" s="28"/>
      <c r="BE14" s="1"/>
      <c r="BF14" s="1"/>
      <c r="BG14" s="26"/>
      <c r="BH14" s="27"/>
      <c r="BI14" s="63"/>
      <c r="BJ14" s="28"/>
      <c r="BK14" s="1"/>
      <c r="BL14" s="1"/>
      <c r="BM14" s="1"/>
    </row>
    <row r="15" spans="1:65" ht="22.5" customHeight="1">
      <c r="A15" s="1"/>
      <c r="B15" s="60" t="s">
        <v>37</v>
      </c>
      <c r="C15" s="70"/>
      <c r="D15" s="72"/>
      <c r="E15" s="71"/>
      <c r="F15" s="72"/>
      <c r="G15" s="72"/>
      <c r="H15" s="72"/>
      <c r="I15" s="75"/>
      <c r="J15" s="72"/>
      <c r="K15" s="75"/>
      <c r="L15" s="72"/>
      <c r="M15" s="72"/>
      <c r="N15" s="72"/>
      <c r="O15" s="71"/>
      <c r="P15" s="72"/>
      <c r="Q15" s="106" t="s">
        <v>16</v>
      </c>
      <c r="R15" s="38"/>
      <c r="S15" s="2"/>
      <c r="T15" s="92" t="s">
        <v>25</v>
      </c>
      <c r="U15" s="93" t="s">
        <v>25</v>
      </c>
      <c r="V15" s="93" t="s">
        <v>25</v>
      </c>
      <c r="W15" s="93" t="s">
        <v>25</v>
      </c>
      <c r="X15" s="102" t="s">
        <v>38</v>
      </c>
      <c r="Y15" s="93" t="s">
        <v>38</v>
      </c>
      <c r="Z15" s="94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6"/>
      <c r="BB15" s="27"/>
      <c r="BC15" s="63"/>
      <c r="BD15" s="28"/>
      <c r="BE15" s="1"/>
      <c r="BF15" s="1"/>
      <c r="BG15" s="26"/>
      <c r="BH15" s="27"/>
      <c r="BI15" s="63"/>
      <c r="BJ15" s="28"/>
      <c r="BK15" s="1"/>
      <c r="BL15" s="1"/>
      <c r="BM15" s="1"/>
    </row>
    <row r="16" spans="1:65" ht="22.5" customHeight="1" thickBot="1">
      <c r="A16" s="1"/>
      <c r="B16" s="60" t="s">
        <v>39</v>
      </c>
      <c r="C16" s="70"/>
      <c r="D16" s="71"/>
      <c r="E16" s="72"/>
      <c r="F16" s="72"/>
      <c r="G16" s="72"/>
      <c r="H16" s="73"/>
      <c r="I16" s="72"/>
      <c r="J16" s="72"/>
      <c r="K16" s="72"/>
      <c r="L16" s="73"/>
      <c r="M16" s="72"/>
      <c r="N16" s="72"/>
      <c r="O16" s="72"/>
      <c r="P16" s="71"/>
      <c r="Q16" s="106" t="s">
        <v>25</v>
      </c>
      <c r="R16" s="38"/>
      <c r="S16" s="2"/>
      <c r="T16" s="92" t="s">
        <v>38</v>
      </c>
      <c r="U16" s="93" t="s">
        <v>38</v>
      </c>
      <c r="V16" s="95" t="s">
        <v>38</v>
      </c>
      <c r="W16" s="95" t="s">
        <v>40</v>
      </c>
      <c r="X16" s="95" t="s">
        <v>40</v>
      </c>
      <c r="Y16" s="95" t="s">
        <v>41</v>
      </c>
      <c r="Z16" s="96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6"/>
      <c r="BB16" s="27"/>
      <c r="BC16" s="63"/>
      <c r="BD16" s="28"/>
      <c r="BE16" s="1"/>
      <c r="BF16" s="1"/>
      <c r="BG16" s="26"/>
      <c r="BH16" s="27"/>
      <c r="BI16" s="63"/>
      <c r="BJ16" s="28"/>
      <c r="BK16" s="1"/>
      <c r="BL16" s="1"/>
      <c r="BM16" s="1"/>
    </row>
    <row r="17" spans="1:65" ht="22.5" customHeight="1" thickBot="1">
      <c r="A17" s="1"/>
      <c r="B17" s="60" t="s">
        <v>43</v>
      </c>
      <c r="C17" s="80"/>
      <c r="D17" s="81"/>
      <c r="E17" s="81"/>
      <c r="F17" s="82"/>
      <c r="G17" s="81"/>
      <c r="H17" s="81"/>
      <c r="I17" s="81"/>
      <c r="J17" s="83"/>
      <c r="K17" s="81"/>
      <c r="L17" s="81"/>
      <c r="M17" s="81"/>
      <c r="N17" s="82"/>
      <c r="O17" s="81"/>
      <c r="P17" s="81"/>
      <c r="Q17" s="110" t="s">
        <v>23</v>
      </c>
      <c r="R17" s="38"/>
      <c r="S17" s="2"/>
      <c r="T17" s="97" t="s">
        <v>44</v>
      </c>
      <c r="U17" s="96" t="s">
        <v>44</v>
      </c>
      <c r="V17" s="134">
        <f>J39</f>
        <v>26</v>
      </c>
      <c r="W17" s="135"/>
      <c r="X17" s="35" t="str">
        <f>IF(V17&gt;19,"de litere",IF(V17=1,"litera","litere"))</f>
        <v>de litere</v>
      </c>
      <c r="Y17" s="101"/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6"/>
      <c r="BB17" s="27"/>
      <c r="BC17" s="63"/>
      <c r="BD17" s="28"/>
      <c r="BE17" s="1"/>
      <c r="BF17" s="1"/>
      <c r="BG17" s="26"/>
      <c r="BH17" s="27"/>
      <c r="BI17" s="63"/>
      <c r="BJ17" s="28"/>
      <c r="BK17" s="1"/>
      <c r="BL17" s="1"/>
      <c r="BM17" s="1"/>
    </row>
    <row r="18" spans="1:65" ht="22.5" customHeight="1" thickBot="1">
      <c r="A18" s="1"/>
      <c r="B18" s="46"/>
      <c r="C18" s="45"/>
      <c r="D18" s="61" t="s">
        <v>53</v>
      </c>
      <c r="E18" s="136" t="s">
        <v>67</v>
      </c>
      <c r="F18" s="137"/>
      <c r="G18" s="40"/>
      <c r="H18" s="40"/>
      <c r="I18" s="40"/>
      <c r="J18" s="40"/>
      <c r="K18" s="41"/>
      <c r="L18" s="41"/>
      <c r="M18" s="41"/>
      <c r="N18" s="42" t="s">
        <v>50</v>
      </c>
      <c r="O18" s="43"/>
      <c r="P18" s="100" t="s">
        <v>206</v>
      </c>
      <c r="Q18" s="44"/>
      <c r="R18" s="39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6"/>
      <c r="BB18" s="27"/>
      <c r="BC18" s="63"/>
      <c r="BD18" s="28"/>
      <c r="BE18" s="1"/>
      <c r="BF18" s="1"/>
      <c r="BG18" s="26"/>
      <c r="BH18" s="27"/>
      <c r="BI18" s="63"/>
      <c r="BJ18" s="28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9"/>
      <c r="BB19" s="30"/>
      <c r="BC19" s="64"/>
      <c r="BD19" s="31"/>
      <c r="BE19" s="1"/>
      <c r="BF19" s="1"/>
      <c r="BG19" s="29"/>
      <c r="BH19" s="30"/>
      <c r="BI19" s="64"/>
      <c r="BJ19" s="31"/>
      <c r="BK19" s="1"/>
      <c r="BL19" s="1"/>
      <c r="BM19" s="1"/>
    </row>
    <row r="20" spans="1:65" ht="22.5" customHeight="1" thickBot="1">
      <c r="A20" s="21"/>
      <c r="B20" s="49"/>
      <c r="C20" s="50"/>
      <c r="D20" s="48"/>
      <c r="E20" s="49" t="s">
        <v>84</v>
      </c>
      <c r="F20" s="51"/>
      <c r="G20" s="51"/>
      <c r="H20" s="51"/>
      <c r="I20" s="51"/>
      <c r="J20" s="51"/>
      <c r="K20" s="51"/>
      <c r="L20" s="51"/>
      <c r="M20" s="50"/>
      <c r="N20" s="48"/>
      <c r="O20" s="52"/>
      <c r="P20" s="53"/>
      <c r="Q20" s="54"/>
      <c r="R20" s="17"/>
      <c r="S20" s="18"/>
      <c r="T20" s="55"/>
      <c r="U20" s="55"/>
      <c r="V20" s="55"/>
      <c r="W20" s="55"/>
      <c r="X20" s="55"/>
      <c r="Y20" s="55"/>
      <c r="Z20" s="5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 t="s">
        <v>299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5"/>
      <c r="U21" s="55"/>
      <c r="V21" s="55"/>
      <c r="W21" s="55"/>
      <c r="X21" s="55"/>
      <c r="Y21" s="55"/>
      <c r="Z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8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7"/>
      <c r="V28" s="37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7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7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8">
        <f>M39+Q39+AA40</f>
        <v>26</v>
      </c>
      <c r="K39" s="4" t="s">
        <v>2</v>
      </c>
      <c r="M39" s="98">
        <f>A40+E40+I40+O40+U40-AB40</f>
        <v>12</v>
      </c>
      <c r="N39" s="4" t="s">
        <v>3</v>
      </c>
      <c r="Q39" s="98">
        <f>SUM(B40:D40)+SUM(F40:H40)+SUM(J40:N40)+SUM(P40:T40)+SUM(V40:Z40)</f>
        <v>14</v>
      </c>
      <c r="R39" s="4" t="s">
        <v>4</v>
      </c>
    </row>
    <row r="40" spans="1:21" ht="20.25">
      <c r="A40" s="4">
        <v>4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4</v>
      </c>
      <c r="J40" s="4">
        <v>1</v>
      </c>
      <c r="L40" s="4">
        <v>1</v>
      </c>
      <c r="M40" s="4">
        <v>1</v>
      </c>
      <c r="N40" s="4">
        <v>1</v>
      </c>
      <c r="O40" s="4">
        <v>1</v>
      </c>
      <c r="R40" s="4">
        <v>2</v>
      </c>
      <c r="S40">
        <v>2</v>
      </c>
      <c r="T40" s="6">
        <v>2</v>
      </c>
      <c r="U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6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8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10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10</v>
      </c>
      <c r="M70" s="11">
        <v>1</v>
      </c>
      <c r="N70" s="11">
        <v>1</v>
      </c>
      <c r="O70" s="11">
        <v>1</v>
      </c>
      <c r="P70" s="11"/>
      <c r="Q70" s="12">
        <v>9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4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Integral partial - CNIS 2022, et. 1</dc:title>
  <dc:subject>Solutii Integral partial - CNIS 2022, et. 1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2022-06-03T22:53:29Z</dcterms:modified>
  <cp:category/>
  <cp:version/>
  <cp:contentType/>
  <cp:contentStatus/>
</cp:coreProperties>
</file>