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15480" windowHeight="9825" tabRatio="483" activeTab="0"/>
  </bookViews>
  <sheets>
    <sheet name="Hepta-scrabble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</sheets>
  <externalReferences>
    <externalReference r:id="rId19"/>
    <externalReference r:id="rId20"/>
  </externalReferences>
  <definedNames/>
  <calcPr fullCalcOnLoad="1"/>
</workbook>
</file>

<file path=xl/comments14.xml><?xml version="1.0" encoding="utf-8"?>
<comments xmlns="http://schemas.openxmlformats.org/spreadsheetml/2006/main">
  <authors>
    <author>Nyky</author>
  </authors>
  <commentList>
    <comment ref="BB4" authorId="0">
      <text>
        <r>
          <rPr>
            <sz val="9"/>
            <rFont val="Tahoma"/>
            <family val="2"/>
          </rPr>
          <t>Depunere imposibila in pozitia 9i (mai exista o litera in fata) !</t>
        </r>
      </text>
    </commen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6" authorId="0">
      <text>
        <r>
          <rPr>
            <sz val="9"/>
            <rFont val="Tahoma"/>
            <family val="2"/>
          </rPr>
          <t>Litera I nu se poate utiliza !</t>
        </r>
      </text>
    </comment>
    <comment ref="BB7" authorId="0">
      <text>
        <r>
          <rPr>
            <sz val="9"/>
            <rFont val="Tahoma"/>
            <family val="2"/>
          </rPr>
          <t>Cuvantul este in aer !</t>
        </r>
      </text>
    </comment>
    <comment ref="BB8" authorId="0">
      <text>
        <r>
          <rPr>
            <sz val="9"/>
            <rFont val="Tahoma"/>
            <family val="2"/>
          </rPr>
          <t>Litera I nu se poate utiliza !</t>
        </r>
      </text>
    </comment>
  </commentList>
</comments>
</file>

<file path=xl/comments4.xml><?xml version="1.0" encoding="utf-8"?>
<comments xmlns="http://schemas.openxmlformats.org/spreadsheetml/2006/main">
  <authors>
    <author>Nyky</author>
  </authors>
  <commentList>
    <comment ref="BB5" authorId="0">
      <text>
        <r>
          <rPr>
            <sz val="9"/>
            <rFont val="Tahoma"/>
            <family val="2"/>
          </rPr>
          <t>Cuvant INEXISTENT in lista!</t>
        </r>
      </text>
    </comment>
    <comment ref="BB7" authorId="0">
      <text>
        <r>
          <rPr>
            <sz val="9"/>
            <rFont val="Tahoma"/>
            <family val="2"/>
          </rPr>
          <t>Cuvant INEXISTENT in lista!</t>
        </r>
      </text>
    </comment>
    <comment ref="BB8" authorId="0">
      <text>
        <r>
          <rPr>
            <sz val="9"/>
            <rFont val="Tahoma"/>
            <family val="2"/>
          </rPr>
          <t>Litera L nu se poate utiliza !</t>
        </r>
      </text>
    </comment>
  </commentList>
</comments>
</file>

<file path=xl/sharedStrings.xml><?xml version="1.0" encoding="utf-8"?>
<sst xmlns="http://schemas.openxmlformats.org/spreadsheetml/2006/main" count="5696" uniqueCount="227">
  <si>
    <t>Depunerile</t>
  </si>
  <si>
    <t>t</t>
  </si>
  <si>
    <t>litere</t>
  </si>
  <si>
    <t>vocale</t>
  </si>
  <si>
    <t>consoane</t>
  </si>
  <si>
    <t>Stoc partial</t>
  </si>
  <si>
    <t>Punctaj</t>
  </si>
  <si>
    <t>Stocul de litere</t>
  </si>
  <si>
    <t>a</t>
  </si>
  <si>
    <t>A</t>
  </si>
  <si>
    <t>b</t>
  </si>
  <si>
    <t>B</t>
  </si>
  <si>
    <t>C</t>
  </si>
  <si>
    <t>c</t>
  </si>
  <si>
    <t>D</t>
  </si>
  <si>
    <t>d</t>
  </si>
  <si>
    <t>P</t>
  </si>
  <si>
    <t>E</t>
  </si>
  <si>
    <t>e</t>
  </si>
  <si>
    <t>O</t>
  </si>
  <si>
    <t>F</t>
  </si>
  <si>
    <t>G</t>
  </si>
  <si>
    <t>f</t>
  </si>
  <si>
    <t>H</t>
  </si>
  <si>
    <t>I</t>
  </si>
  <si>
    <t>g</t>
  </si>
  <si>
    <t>T</t>
  </si>
  <si>
    <t>J</t>
  </si>
  <si>
    <t>L</t>
  </si>
  <si>
    <t>h</t>
  </si>
  <si>
    <t>M</t>
  </si>
  <si>
    <t>R</t>
  </si>
  <si>
    <t>N</t>
  </si>
  <si>
    <t>i</t>
  </si>
  <si>
    <t>S</t>
  </si>
  <si>
    <t>j</t>
  </si>
  <si>
    <t>k</t>
  </si>
  <si>
    <t>l</t>
  </si>
  <si>
    <t>m</t>
  </si>
  <si>
    <t>U</t>
  </si>
  <si>
    <t>n</t>
  </si>
  <si>
    <t>V</t>
  </si>
  <si>
    <t>X</t>
  </si>
  <si>
    <t>Z</t>
  </si>
  <si>
    <t>o</t>
  </si>
  <si>
    <t>?</t>
  </si>
  <si>
    <t>Poz.</t>
  </si>
  <si>
    <t>Multiplicari initiale</t>
  </si>
  <si>
    <t>Multiplicari la un anumit moment</t>
  </si>
  <si>
    <t>Valoare camp la un anumit moment</t>
  </si>
  <si>
    <t>Stocul si valoarea literelor</t>
  </si>
  <si>
    <t>Punctaj total :</t>
  </si>
  <si>
    <t>Litere in extr.</t>
  </si>
  <si>
    <t>Grupele de litere</t>
  </si>
  <si>
    <t>Dep. nr. :</t>
  </si>
  <si>
    <t>Cuvânt</t>
  </si>
  <si>
    <t>Avocalic</t>
  </si>
  <si>
    <t>decalaj</t>
  </si>
  <si>
    <t>15a</t>
  </si>
  <si>
    <t>Verificare terminatã.</t>
  </si>
  <si>
    <t>h7</t>
  </si>
  <si>
    <t>14b</t>
  </si>
  <si>
    <t>h4</t>
  </si>
  <si>
    <t>V(O)PSII</t>
  </si>
  <si>
    <t>9i</t>
  </si>
  <si>
    <t>[ INCRETEA ]</t>
  </si>
  <si>
    <t>o8</t>
  </si>
  <si>
    <t>[ GERDUIRA ]</t>
  </si>
  <si>
    <t>13h</t>
  </si>
  <si>
    <t>[ CASTANEI ]</t>
  </si>
  <si>
    <t>12b</t>
  </si>
  <si>
    <t>[ CAMILEI ]</t>
  </si>
  <si>
    <t>e8</t>
  </si>
  <si>
    <t>DOSPIREA</t>
  </si>
  <si>
    <t>[ DOSPIREA ]</t>
  </si>
  <si>
    <t>5e</t>
  </si>
  <si>
    <t>BAR(O)ANEI</t>
  </si>
  <si>
    <t xml:space="preserve"> 152</t>
  </si>
  <si>
    <t>h3</t>
  </si>
  <si>
    <t>SECANTA</t>
  </si>
  <si>
    <t>g9</t>
  </si>
  <si>
    <t>VIPUS(T)I</t>
  </si>
  <si>
    <t>[ DRUGARII ]</t>
  </si>
  <si>
    <t>6c</t>
  </si>
  <si>
    <t>ECRANATE</t>
  </si>
  <si>
    <t>c1</t>
  </si>
  <si>
    <t>[ LIMACEEI ]</t>
  </si>
  <si>
    <t>1a</t>
  </si>
  <si>
    <t>[ NALBIREA ]</t>
  </si>
  <si>
    <t>4e</t>
  </si>
  <si>
    <t>POSEDARE</t>
  </si>
  <si>
    <t xml:space="preserve"> 288</t>
  </si>
  <si>
    <t>STACANE</t>
  </si>
  <si>
    <t>5b</t>
  </si>
  <si>
    <t>CENTRATE</t>
  </si>
  <si>
    <t>d1</t>
  </si>
  <si>
    <t>BANANIER</t>
  </si>
  <si>
    <t>CAMBIILE</t>
  </si>
  <si>
    <t>10h</t>
  </si>
  <si>
    <t>EE</t>
  </si>
  <si>
    <t>11i</t>
  </si>
  <si>
    <t>DURIGARI</t>
  </si>
  <si>
    <t xml:space="preserve"> 828</t>
  </si>
  <si>
    <t>MAICILE</t>
  </si>
  <si>
    <t>i13</t>
  </si>
  <si>
    <t>VIU</t>
  </si>
  <si>
    <t>15h</t>
  </si>
  <si>
    <t>GUDURARI</t>
  </si>
  <si>
    <t>11d</t>
  </si>
  <si>
    <t>12a</t>
  </si>
  <si>
    <t>NETE</t>
  </si>
  <si>
    <t>a8</t>
  </si>
  <si>
    <t>CASANTEI</t>
  </si>
  <si>
    <t xml:space="preserve"> 696</t>
  </si>
  <si>
    <t>8b</t>
  </si>
  <si>
    <t>CRETANE</t>
  </si>
  <si>
    <t>h6</t>
  </si>
  <si>
    <t>PREDEA</t>
  </si>
  <si>
    <t>11h</t>
  </si>
  <si>
    <t>ACALMIEI</t>
  </si>
  <si>
    <t>b1</t>
  </si>
  <si>
    <t>TACANESC</t>
  </si>
  <si>
    <t>ATEBRINA</t>
  </si>
  <si>
    <t>d6</t>
  </si>
  <si>
    <t>P(L)ESUVII</t>
  </si>
  <si>
    <t xml:space="preserve"> 855</t>
  </si>
  <si>
    <t>11b</t>
  </si>
  <si>
    <t>GARDURI</t>
  </si>
  <si>
    <t>5d</t>
  </si>
  <si>
    <t>i9</t>
  </si>
  <si>
    <t>AT</t>
  </si>
  <si>
    <t>j9</t>
  </si>
  <si>
    <t>BANIREA</t>
  </si>
  <si>
    <t xml:space="preserve"> 627</t>
  </si>
  <si>
    <t>DOSPEA</t>
  </si>
  <si>
    <t>i3</t>
  </si>
  <si>
    <t>CAMELII</t>
  </si>
  <si>
    <t>CASANTE</t>
  </si>
  <si>
    <t>j1</t>
  </si>
  <si>
    <t>NEA</t>
  </si>
  <si>
    <t>1h</t>
  </si>
  <si>
    <t>2b</t>
  </si>
  <si>
    <t xml:space="preserve"> 656</t>
  </si>
  <si>
    <t>h2</t>
  </si>
  <si>
    <t>g6</t>
  </si>
  <si>
    <t>APOD</t>
  </si>
  <si>
    <t>10c</t>
  </si>
  <si>
    <t>CARNETE</t>
  </si>
  <si>
    <t>2a</t>
  </si>
  <si>
    <t>a1</t>
  </si>
  <si>
    <t xml:space="preserve"> 879</t>
  </si>
  <si>
    <t>8f</t>
  </si>
  <si>
    <t>CARENTE</t>
  </si>
  <si>
    <t>l1</t>
  </si>
  <si>
    <t>GARDUIRE</t>
  </si>
  <si>
    <t>ABNEGARI</t>
  </si>
  <si>
    <t>g8</t>
  </si>
  <si>
    <t>VIPUS(T)II</t>
  </si>
  <si>
    <t>9k</t>
  </si>
  <si>
    <t>TACEA</t>
  </si>
  <si>
    <t>PARDOSEA</t>
  </si>
  <si>
    <t xml:space="preserve"> 866</t>
  </si>
  <si>
    <t>TASCA</t>
  </si>
  <si>
    <t>8c</t>
  </si>
  <si>
    <t>7i</t>
  </si>
  <si>
    <t>CAMILEI</t>
  </si>
  <si>
    <t>o1</t>
  </si>
  <si>
    <t>9a</t>
  </si>
  <si>
    <t>TEACA</t>
  </si>
  <si>
    <t>g7</t>
  </si>
  <si>
    <t>PUDOARE</t>
  </si>
  <si>
    <t>14a</t>
  </si>
  <si>
    <t>RECENTA</t>
  </si>
  <si>
    <t>a7</t>
  </si>
  <si>
    <t>INTREBARA</t>
  </si>
  <si>
    <t xml:space="preserve"> 740</t>
  </si>
  <si>
    <t>e5</t>
  </si>
  <si>
    <t>13d</t>
  </si>
  <si>
    <t>c3</t>
  </si>
  <si>
    <t>ASCETA</t>
  </si>
  <si>
    <t>(L)UPII</t>
  </si>
  <si>
    <t>B(L)ANARIE</t>
  </si>
  <si>
    <t>2e</t>
  </si>
  <si>
    <t xml:space="preserve"> 544</t>
  </si>
  <si>
    <t>h5</t>
  </si>
  <si>
    <t>6g</t>
  </si>
  <si>
    <t>TREACA</t>
  </si>
  <si>
    <t>3g</t>
  </si>
  <si>
    <t>BATRANEI</t>
  </si>
  <si>
    <t xml:space="preserve"> 644</t>
  </si>
  <si>
    <t>CASTANE</t>
  </si>
  <si>
    <t>DOPAREA</t>
  </si>
  <si>
    <t>b8</t>
  </si>
  <si>
    <t>DECERNAT</t>
  </si>
  <si>
    <t>i1</t>
  </si>
  <si>
    <t>GARDUIRI</t>
  </si>
  <si>
    <t>IMPU(L)SIV</t>
  </si>
  <si>
    <t xml:space="preserve"> 819</t>
  </si>
  <si>
    <t>8G</t>
  </si>
  <si>
    <t>TENACE</t>
  </si>
  <si>
    <t>9A</t>
  </si>
  <si>
    <t>A8</t>
  </si>
  <si>
    <t>L1</t>
  </si>
  <si>
    <t>1H</t>
  </si>
  <si>
    <t>K8</t>
  </si>
  <si>
    <t>CATANESC</t>
  </si>
  <si>
    <t>15A</t>
  </si>
  <si>
    <t>DESCOPAR</t>
  </si>
  <si>
    <r>
      <t>IMPU</t>
    </r>
    <r>
      <rPr>
        <i/>
        <sz val="10"/>
        <rFont val="Arial"/>
        <family val="2"/>
      </rPr>
      <t>L</t>
    </r>
    <r>
      <rPr>
        <sz val="14"/>
        <rFont val="Arial"/>
        <family val="2"/>
      </rPr>
      <t>SIV</t>
    </r>
  </si>
  <si>
    <r>
      <t xml:space="preserve">DANDANA </t>
    </r>
    <r>
      <rPr>
        <sz val="14"/>
        <rFont val="Arial"/>
        <family val="2"/>
      </rPr>
      <t>(Dan Sibef-Dana Boldor)</t>
    </r>
  </si>
  <si>
    <r>
      <t>SPONTAN</t>
    </r>
    <r>
      <rPr>
        <sz val="14"/>
        <rFont val="Arial"/>
        <family val="2"/>
      </rPr>
      <t xml:space="preserve"> (Al. Czaher-Florica Bezan)</t>
    </r>
  </si>
  <si>
    <r>
      <t xml:space="preserve">ARGUS 3 </t>
    </r>
    <r>
      <rPr>
        <sz val="14"/>
        <rFont val="Arial"/>
        <family val="2"/>
      </rPr>
      <t>(Gabriel Enea-Ioan Romanescu)</t>
    </r>
  </si>
  <si>
    <r>
      <t xml:space="preserve">PH73 </t>
    </r>
    <r>
      <rPr>
        <sz val="14"/>
        <rFont val="Arial"/>
        <family val="2"/>
      </rPr>
      <t>(Izabela Diaconu-Cristina Sandu)</t>
    </r>
  </si>
  <si>
    <r>
      <t xml:space="preserve">ARGUS 2 </t>
    </r>
    <r>
      <rPr>
        <sz val="14"/>
        <rFont val="Arial"/>
        <family val="2"/>
      </rPr>
      <t>(Marian Traian-Nistor Costea)</t>
    </r>
  </si>
  <si>
    <r>
      <t>VIRUS</t>
    </r>
    <r>
      <rPr>
        <sz val="14"/>
        <rFont val="Arial"/>
        <family val="2"/>
      </rPr>
      <t xml:space="preserve"> (Alex Ciupeiu-Nora Ciupeiu)</t>
    </r>
  </si>
  <si>
    <r>
      <t xml:space="preserve">ARGUS 4 </t>
    </r>
    <r>
      <rPr>
        <sz val="14"/>
        <rFont val="Arial"/>
        <family val="2"/>
      </rPr>
      <t>(Narcis Stefan-Florin Curteanu)</t>
    </r>
  </si>
  <si>
    <r>
      <t xml:space="preserve">LOCOMOTIVA 1 </t>
    </r>
    <r>
      <rPr>
        <sz val="14"/>
        <rFont val="Arial"/>
        <family val="2"/>
      </rPr>
      <t>(Dan Sandu-Cosmin Donciu)</t>
    </r>
  </si>
  <si>
    <r>
      <t xml:space="preserve">U </t>
    </r>
    <r>
      <rPr>
        <sz val="14"/>
        <rFont val="Arial"/>
        <family val="2"/>
      </rPr>
      <t>(Septimiu Crivei-Cornel Faur)</t>
    </r>
  </si>
  <si>
    <r>
      <t xml:space="preserve">LOCOMOTIVA 2 </t>
    </r>
    <r>
      <rPr>
        <sz val="14"/>
        <rFont val="Arial"/>
        <family val="2"/>
      </rPr>
      <t>(Gheorghe Roman-Al. Lacatis)</t>
    </r>
  </si>
  <si>
    <r>
      <t xml:space="preserve">U3 </t>
    </r>
    <r>
      <rPr>
        <sz val="14"/>
        <rFont val="Arial"/>
        <family val="2"/>
      </rPr>
      <t>(Andrei Spinei-Vasile Mihalache)</t>
    </r>
  </si>
  <si>
    <r>
      <t xml:space="preserve">ZDROMIX </t>
    </r>
    <r>
      <rPr>
        <sz val="14"/>
        <rFont val="Arial"/>
        <family val="2"/>
      </rPr>
      <t>(Daniel Butnariu-Cristian Soare)</t>
    </r>
  </si>
  <si>
    <r>
      <t xml:space="preserve">U HAI </t>
    </r>
    <r>
      <rPr>
        <sz val="14"/>
        <rFont val="Arial"/>
        <family val="2"/>
      </rPr>
      <t>(Andrei Alexandrov-Florin Buhai)</t>
    </r>
  </si>
  <si>
    <r>
      <t xml:space="preserve">ARGUS 1 </t>
    </r>
    <r>
      <rPr>
        <sz val="14"/>
        <rFont val="Arial"/>
        <family val="2"/>
      </rPr>
      <t>(Ionel Aioanei-Florin Tudor)</t>
    </r>
  </si>
  <si>
    <r>
      <t>VIPUS</t>
    </r>
    <r>
      <rPr>
        <i/>
        <sz val="14"/>
        <color indexed="10"/>
        <rFont val="Arial"/>
        <family val="2"/>
      </rPr>
      <t>t</t>
    </r>
    <r>
      <rPr>
        <sz val="14"/>
        <rFont val="Arial"/>
        <family val="2"/>
      </rPr>
      <t>I</t>
    </r>
  </si>
  <si>
    <r>
      <t xml:space="preserve">SOLO </t>
    </r>
    <r>
      <rPr>
        <sz val="14"/>
        <rFont val="Arial"/>
        <family val="2"/>
      </rPr>
      <t>(Simona Hermeneanu-Simona Micu)</t>
    </r>
  </si>
  <si>
    <t xml:space="preserve"> </t>
  </si>
  <si>
    <r>
      <t>Hepta-Scrabble</t>
    </r>
    <r>
      <rPr>
        <sz val="14"/>
        <rFont val="Arial"/>
        <family val="2"/>
      </rPr>
      <t xml:space="preserve"> (CNSP 2013)</t>
    </r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</si>
</sst>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0"/>
  </numFmts>
  <fonts count="37">
    <font>
      <sz val="10"/>
      <name val="Arial"/>
      <family val="0"/>
    </font>
    <font>
      <sz val="16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6"/>
      <color indexed="22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20"/>
      <color indexed="8"/>
      <name val="Arial"/>
      <family val="2"/>
    </font>
    <font>
      <b/>
      <sz val="20"/>
      <color indexed="22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u val="single"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20"/>
      <color indexed="10"/>
      <name val="Arial"/>
      <family val="2"/>
    </font>
    <font>
      <sz val="9"/>
      <name val="Tahoma"/>
      <family val="2"/>
    </font>
    <font>
      <sz val="8"/>
      <name val="Arial"/>
      <family val="0"/>
    </font>
    <font>
      <i/>
      <sz val="10"/>
      <name val="Arial"/>
      <family val="2"/>
    </font>
    <font>
      <i/>
      <sz val="14"/>
      <color indexed="10"/>
      <name val="Arial"/>
      <family val="2"/>
    </font>
    <font>
      <b/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3" borderId="0" applyNumberFormat="0" applyBorder="0" applyAlignment="0" applyProtection="0"/>
    <xf numFmtId="0" fontId="17" fillId="20" borderId="1" applyNumberFormat="0" applyAlignment="0" applyProtection="0"/>
    <xf numFmtId="0" fontId="1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23" borderId="7" applyNumberFormat="0" applyFont="0" applyAlignment="0" applyProtection="0"/>
    <xf numFmtId="0" fontId="27" fillId="20" borderId="8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140">
    <xf numFmtId="0" fontId="0" fillId="0" borderId="0" xfId="0" applyAlignment="1">
      <alignment/>
    </xf>
    <xf numFmtId="0" fontId="1" fillId="24" borderId="0" xfId="0" applyFont="1" applyFill="1" applyAlignment="1">
      <alignment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0" borderId="0" xfId="0" applyFont="1" applyAlignment="1">
      <alignment/>
    </xf>
    <xf numFmtId="0" fontId="1" fillId="2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0" xfId="0" applyFont="1" applyAlignment="1">
      <alignment horizontal="left"/>
    </xf>
    <xf numFmtId="0" fontId="2" fillId="24" borderId="0" xfId="0" applyFont="1" applyFill="1" applyAlignment="1">
      <alignment/>
    </xf>
    <xf numFmtId="0" fontId="2" fillId="24" borderId="0" xfId="0" applyFont="1" applyFill="1" applyAlignment="1">
      <alignment horizontal="center"/>
    </xf>
    <xf numFmtId="0" fontId="4" fillId="24" borderId="0" xfId="0" applyFont="1" applyFill="1" applyAlignment="1">
      <alignment horizontal="left"/>
    </xf>
    <xf numFmtId="0" fontId="2" fillId="24" borderId="0" xfId="0" applyFont="1" applyFill="1" applyBorder="1" applyAlignment="1">
      <alignment/>
    </xf>
    <xf numFmtId="0" fontId="4" fillId="24" borderId="0" xfId="0" applyFont="1" applyFill="1" applyAlignment="1">
      <alignment/>
    </xf>
    <xf numFmtId="0" fontId="2" fillId="20" borderId="18" xfId="0" applyFont="1" applyFill="1" applyBorder="1" applyAlignment="1" quotePrefix="1">
      <alignment horizontal="center"/>
    </xf>
    <xf numFmtId="0" fontId="1" fillId="24" borderId="0" xfId="0" applyFont="1" applyFill="1" applyAlignment="1">
      <alignment/>
    </xf>
    <xf numFmtId="0" fontId="2" fillId="20" borderId="18" xfId="0" applyFont="1" applyFill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1" fillId="20" borderId="18" xfId="0" applyFont="1" applyFill="1" applyBorder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Fill="1" applyAlignment="1">
      <alignment horizontal="center"/>
    </xf>
    <xf numFmtId="0" fontId="1" fillId="20" borderId="14" xfId="0" applyFont="1" applyFill="1" applyBorder="1" applyAlignment="1">
      <alignment/>
    </xf>
    <xf numFmtId="0" fontId="1" fillId="20" borderId="17" xfId="0" applyFont="1" applyFill="1" applyBorder="1" applyAlignment="1">
      <alignment/>
    </xf>
    <xf numFmtId="0" fontId="1" fillId="20" borderId="16" xfId="0" applyFont="1" applyFill="1" applyBorder="1" applyAlignment="1">
      <alignment/>
    </xf>
    <xf numFmtId="0" fontId="1" fillId="20" borderId="18" xfId="0" applyFont="1" applyFill="1" applyBorder="1" applyAlignment="1">
      <alignment/>
    </xf>
    <xf numFmtId="0" fontId="2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/>
    </xf>
    <xf numFmtId="0" fontId="0" fillId="20" borderId="18" xfId="0" applyFill="1" applyBorder="1" applyAlignment="1">
      <alignment/>
    </xf>
    <xf numFmtId="0" fontId="2" fillId="20" borderId="16" xfId="0" applyFont="1" applyFill="1" applyBorder="1" applyAlignment="1">
      <alignment/>
    </xf>
    <xf numFmtId="0" fontId="1" fillId="20" borderId="15" xfId="0" applyFont="1" applyFill="1" applyBorder="1" applyAlignment="1">
      <alignment/>
    </xf>
    <xf numFmtId="0" fontId="1" fillId="20" borderId="12" xfId="0" applyFont="1" applyFill="1" applyBorder="1" applyAlignment="1">
      <alignment/>
    </xf>
    <xf numFmtId="0" fontId="2" fillId="24" borderId="0" xfId="0" applyFont="1" applyFill="1" applyBorder="1" applyAlignment="1">
      <alignment vertical="center"/>
    </xf>
    <xf numFmtId="0" fontId="2" fillId="23" borderId="20" xfId="0" applyFont="1" applyFill="1" applyBorder="1" applyAlignment="1">
      <alignment horizontal="left" vertical="center"/>
    </xf>
    <xf numFmtId="0" fontId="2" fillId="23" borderId="19" xfId="0" applyFont="1" applyFill="1" applyBorder="1" applyAlignment="1">
      <alignment vertical="center"/>
    </xf>
    <xf numFmtId="0" fontId="2" fillId="23" borderId="18" xfId="0" applyFont="1" applyFill="1" applyBorder="1" applyAlignment="1">
      <alignment vertical="center"/>
    </xf>
    <xf numFmtId="0" fontId="2" fillId="23" borderId="20" xfId="0" applyFont="1" applyFill="1" applyBorder="1" applyAlignment="1">
      <alignment vertical="center"/>
    </xf>
    <xf numFmtId="0" fontId="2" fillId="23" borderId="18" xfId="0" applyFont="1" applyFill="1" applyBorder="1" applyAlignment="1" quotePrefix="1">
      <alignment horizontal="center" vertical="center"/>
    </xf>
    <xf numFmtId="0" fontId="0" fillId="23" borderId="19" xfId="0" applyFill="1" applyBorder="1" applyAlignment="1">
      <alignment vertical="center"/>
    </xf>
    <xf numFmtId="0" fontId="1" fillId="24" borderId="0" xfId="0" applyFont="1" applyFill="1" applyBorder="1" applyAlignment="1">
      <alignment horizontal="center"/>
    </xf>
    <xf numFmtId="0" fontId="1" fillId="24" borderId="0" xfId="0" applyFont="1" applyFill="1" applyBorder="1" applyAlignment="1">
      <alignment/>
    </xf>
    <xf numFmtId="0" fontId="5" fillId="20" borderId="21" xfId="0" applyFont="1" applyFill="1" applyBorder="1" applyAlignment="1">
      <alignment/>
    </xf>
    <xf numFmtId="0" fontId="5" fillId="20" borderId="22" xfId="0" applyFont="1" applyFill="1" applyBorder="1" applyAlignment="1">
      <alignment/>
    </xf>
    <xf numFmtId="0" fontId="5" fillId="20" borderId="23" xfId="0" applyFont="1" applyFill="1" applyBorder="1" applyAlignment="1">
      <alignment/>
    </xf>
    <xf numFmtId="0" fontId="6" fillId="24" borderId="0" xfId="0" applyFont="1" applyFill="1" applyAlignment="1">
      <alignment/>
    </xf>
    <xf numFmtId="22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5" fillId="20" borderId="11" xfId="0" applyFont="1" applyFill="1" applyBorder="1" applyAlignment="1">
      <alignment horizontal="center" vertical="center"/>
    </xf>
    <xf numFmtId="0" fontId="1" fillId="20" borderId="13" xfId="0" applyFont="1" applyFill="1" applyBorder="1" applyAlignment="1">
      <alignment horizontal="center" vertical="center"/>
    </xf>
    <xf numFmtId="0" fontId="5" fillId="22" borderId="24" xfId="0" applyFont="1" applyFill="1" applyBorder="1" applyAlignment="1">
      <alignment shrinkToFit="1"/>
    </xf>
    <xf numFmtId="0" fontId="5" fillId="22" borderId="25" xfId="0" applyFont="1" applyFill="1" applyBorder="1" applyAlignment="1">
      <alignment shrinkToFit="1"/>
    </xf>
    <xf numFmtId="0" fontId="5" fillId="22" borderId="26" xfId="0" applyFont="1" applyFill="1" applyBorder="1" applyAlignment="1">
      <alignment shrinkToFit="1"/>
    </xf>
    <xf numFmtId="0" fontId="5" fillId="22" borderId="27" xfId="0" applyFont="1" applyFill="1" applyBorder="1" applyAlignment="1">
      <alignment shrinkToFit="1"/>
    </xf>
    <xf numFmtId="0" fontId="5" fillId="22" borderId="28" xfId="0" applyFont="1" applyFill="1" applyBorder="1" applyAlignment="1">
      <alignment shrinkToFit="1"/>
    </xf>
    <xf numFmtId="0" fontId="5" fillId="22" borderId="29" xfId="0" applyFont="1" applyFill="1" applyBorder="1" applyAlignment="1">
      <alignment shrinkToFit="1"/>
    </xf>
    <xf numFmtId="0" fontId="5" fillId="22" borderId="30" xfId="0" applyFont="1" applyFill="1" applyBorder="1" applyAlignment="1">
      <alignment shrinkToFit="1"/>
    </xf>
    <xf numFmtId="0" fontId="5" fillId="22" borderId="31" xfId="0" applyFont="1" applyFill="1" applyBorder="1" applyAlignment="1">
      <alignment shrinkToFit="1"/>
    </xf>
    <xf numFmtId="0" fontId="5" fillId="22" borderId="32" xfId="0" applyFont="1" applyFill="1" applyBorder="1" applyAlignment="1">
      <alignment shrinkToFit="1"/>
    </xf>
    <xf numFmtId="0" fontId="7" fillId="20" borderId="16" xfId="0" applyFont="1" applyFill="1" applyBorder="1" applyAlignment="1">
      <alignment horizontal="right"/>
    </xf>
    <xf numFmtId="0" fontId="8" fillId="19" borderId="30" xfId="0" applyFont="1" applyFill="1" applyBorder="1" applyAlignment="1">
      <alignment horizontal="center" vertical="center"/>
    </xf>
    <xf numFmtId="0" fontId="8" fillId="23" borderId="31" xfId="0" applyFont="1" applyFill="1" applyBorder="1" applyAlignment="1">
      <alignment horizontal="center" vertical="center"/>
    </xf>
    <xf numFmtId="0" fontId="8" fillId="8" borderId="31" xfId="0" applyFont="1" applyFill="1" applyBorder="1" applyAlignment="1">
      <alignment horizontal="center" vertical="center"/>
    </xf>
    <xf numFmtId="0" fontId="8" fillId="19" borderId="31" xfId="0" applyFont="1" applyFill="1" applyBorder="1" applyAlignment="1">
      <alignment horizontal="center" vertical="center"/>
    </xf>
    <xf numFmtId="0" fontId="8" fillId="19" borderId="32" xfId="0" applyFont="1" applyFill="1" applyBorder="1" applyAlignment="1">
      <alignment horizontal="center" vertical="center"/>
    </xf>
    <xf numFmtId="0" fontId="8" fillId="23" borderId="24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23" borderId="25" xfId="0" applyFont="1" applyFill="1" applyBorder="1" applyAlignment="1">
      <alignment horizontal="center" vertical="center"/>
    </xf>
    <xf numFmtId="0" fontId="8" fillId="25" borderId="25" xfId="0" applyFont="1" applyFill="1" applyBorder="1" applyAlignment="1">
      <alignment horizontal="center" vertical="center"/>
    </xf>
    <xf numFmtId="0" fontId="8" fillId="23" borderId="26" xfId="0" applyFont="1" applyFill="1" applyBorder="1" applyAlignment="1">
      <alignment horizontal="center" vertical="center"/>
    </xf>
    <xf numFmtId="0" fontId="8" fillId="8" borderId="25" xfId="0" applyFont="1" applyFill="1" applyBorder="1" applyAlignment="1">
      <alignment horizontal="center" vertical="center"/>
    </xf>
    <xf numFmtId="0" fontId="8" fillId="8" borderId="24" xfId="0" applyFont="1" applyFill="1" applyBorder="1" applyAlignment="1">
      <alignment horizontal="center" vertical="center"/>
    </xf>
    <xf numFmtId="0" fontId="8" fillId="8" borderId="26" xfId="0" applyFont="1" applyFill="1" applyBorder="1" applyAlignment="1">
      <alignment horizontal="center" vertical="center"/>
    </xf>
    <xf numFmtId="0" fontId="8" fillId="19" borderId="24" xfId="0" applyFont="1" applyFill="1" applyBorder="1" applyAlignment="1">
      <alignment horizontal="center" vertical="center"/>
    </xf>
    <xf numFmtId="0" fontId="8" fillId="19" borderId="26" xfId="0" applyFont="1" applyFill="1" applyBorder="1" applyAlignment="1">
      <alignment horizontal="center" vertical="center"/>
    </xf>
    <xf numFmtId="0" fontId="8" fillId="19" borderId="27" xfId="0" applyFont="1" applyFill="1" applyBorder="1" applyAlignment="1">
      <alignment horizontal="center" vertical="center"/>
    </xf>
    <xf numFmtId="0" fontId="8" fillId="23" borderId="28" xfId="0" applyFont="1" applyFill="1" applyBorder="1" applyAlignment="1">
      <alignment horizontal="center" vertical="center"/>
    </xf>
    <xf numFmtId="0" fontId="8" fillId="8" borderId="28" xfId="0" applyFont="1" applyFill="1" applyBorder="1" applyAlignment="1">
      <alignment horizontal="center" vertical="center"/>
    </xf>
    <xf numFmtId="0" fontId="8" fillId="19" borderId="28" xfId="0" applyFont="1" applyFill="1" applyBorder="1" applyAlignment="1">
      <alignment horizontal="center" vertical="center"/>
    </xf>
    <xf numFmtId="0" fontId="8" fillId="19" borderId="29" xfId="0" applyFont="1" applyFill="1" applyBorder="1" applyAlignment="1">
      <alignment horizontal="center" vertical="center"/>
    </xf>
    <xf numFmtId="0" fontId="9" fillId="7" borderId="33" xfId="0" applyFont="1" applyFill="1" applyBorder="1" applyAlignment="1">
      <alignment horizontal="center" vertical="center"/>
    </xf>
    <xf numFmtId="0" fontId="9" fillId="7" borderId="34" xfId="0" applyFont="1" applyFill="1" applyBorder="1" applyAlignment="1">
      <alignment horizontal="center" vertical="center"/>
    </xf>
    <xf numFmtId="0" fontId="9" fillId="7" borderId="24" xfId="0" applyFont="1" applyFill="1" applyBorder="1" applyAlignment="1">
      <alignment horizontal="center" vertical="center"/>
    </xf>
    <xf numFmtId="0" fontId="9" fillId="7" borderId="25" xfId="0" applyFont="1" applyFill="1" applyBorder="1" applyAlignment="1">
      <alignment horizontal="center" vertical="center"/>
    </xf>
    <xf numFmtId="0" fontId="9" fillId="7" borderId="26" xfId="0" applyFont="1" applyFill="1" applyBorder="1" applyAlignment="1">
      <alignment horizontal="center" vertical="center"/>
    </xf>
    <xf numFmtId="0" fontId="9" fillId="7" borderId="28" xfId="0" applyFont="1" applyFill="1" applyBorder="1" applyAlignment="1">
      <alignment horizontal="center" vertical="center"/>
    </xf>
    <xf numFmtId="0" fontId="9" fillId="7" borderId="29" xfId="0" applyFont="1" applyFill="1" applyBorder="1" applyAlignment="1">
      <alignment horizontal="center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9" fillId="7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1" fillId="0" borderId="0" xfId="0" applyFont="1" applyFill="1" applyAlignment="1">
      <alignment/>
    </xf>
    <xf numFmtId="14" fontId="1" fillId="0" borderId="0" xfId="0" applyNumberFormat="1" applyFont="1" applyAlignment="1">
      <alignment/>
    </xf>
    <xf numFmtId="0" fontId="5" fillId="24" borderId="0" xfId="0" applyFont="1" applyFill="1" applyAlignment="1">
      <alignment/>
    </xf>
    <xf numFmtId="0" fontId="9" fillId="7" borderId="31" xfId="0" applyFont="1" applyFill="1" applyBorder="1" applyAlignment="1">
      <alignment horizontal="center" vertical="center"/>
    </xf>
    <xf numFmtId="0" fontId="9" fillId="7" borderId="32" xfId="0" applyFont="1" applyFill="1" applyBorder="1" applyAlignment="1">
      <alignment horizontal="center" vertical="center"/>
    </xf>
    <xf numFmtId="0" fontId="8" fillId="7" borderId="25" xfId="0" applyFont="1" applyFill="1" applyBorder="1" applyAlignment="1">
      <alignment horizontal="center" vertical="center"/>
    </xf>
    <xf numFmtId="0" fontId="31" fillId="7" borderId="25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/>
    </xf>
    <xf numFmtId="0" fontId="8" fillId="7" borderId="32" xfId="0" applyFont="1" applyFill="1" applyBorder="1" applyAlignment="1">
      <alignment horizontal="center" vertical="center"/>
    </xf>
    <xf numFmtId="0" fontId="31" fillId="7" borderId="26" xfId="0" applyFont="1" applyFill="1" applyBorder="1" applyAlignment="1">
      <alignment horizontal="center" vertical="center"/>
    </xf>
    <xf numFmtId="0" fontId="8" fillId="7" borderId="24" xfId="0" applyFont="1" applyFill="1" applyBorder="1" applyAlignment="1">
      <alignment horizontal="center" vertical="center"/>
    </xf>
    <xf numFmtId="0" fontId="8" fillId="7" borderId="30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center" vertical="center"/>
    </xf>
    <xf numFmtId="0" fontId="8" fillId="7" borderId="31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31" fillId="7" borderId="28" xfId="0" applyFont="1" applyFill="1" applyBorder="1" applyAlignment="1">
      <alignment horizontal="center" vertical="center"/>
    </xf>
    <xf numFmtId="0" fontId="31" fillId="7" borderId="24" xfId="0" applyFont="1" applyFill="1" applyBorder="1" applyAlignment="1">
      <alignment horizontal="center" vertical="center"/>
    </xf>
    <xf numFmtId="0" fontId="8" fillId="19" borderId="25" xfId="0" applyFont="1" applyFill="1" applyBorder="1" applyAlignment="1" applyProtection="1">
      <alignment horizontal="center"/>
      <protection locked="0"/>
    </xf>
    <xf numFmtId="0" fontId="8" fillId="22" borderId="25" xfId="0" applyFont="1" applyFill="1" applyBorder="1" applyAlignment="1" applyProtection="1">
      <alignment horizontal="center"/>
      <protection locked="0"/>
    </xf>
    <xf numFmtId="0" fontId="8" fillId="8" borderId="25" xfId="0" applyFont="1" applyFill="1" applyBorder="1" applyAlignment="1" applyProtection="1">
      <alignment horizontal="center"/>
      <protection locked="0"/>
    </xf>
    <xf numFmtId="0" fontId="8" fillId="3" borderId="25" xfId="0" applyFont="1" applyFill="1" applyBorder="1" applyAlignment="1" applyProtection="1">
      <alignment horizontal="center"/>
      <protection locked="0"/>
    </xf>
    <xf numFmtId="0" fontId="8" fillId="25" borderId="25" xfId="0" applyFont="1" applyFill="1" applyBorder="1" applyAlignment="1" applyProtection="1">
      <alignment horizontal="center"/>
      <protection locked="0"/>
    </xf>
    <xf numFmtId="0" fontId="8" fillId="7" borderId="25" xfId="0" applyFont="1" applyFill="1" applyBorder="1" applyAlignment="1" applyProtection="1">
      <alignment horizontal="center"/>
      <protection locked="0"/>
    </xf>
    <xf numFmtId="0" fontId="9" fillId="7" borderId="25" xfId="0" applyFont="1" applyFill="1" applyBorder="1" applyAlignment="1" applyProtection="1">
      <alignment horizontal="center"/>
      <protection locked="0"/>
    </xf>
    <xf numFmtId="0" fontId="1" fillId="20" borderId="10" xfId="0" applyFont="1" applyFill="1" applyBorder="1" applyAlignment="1">
      <alignment horizontal="center"/>
    </xf>
    <xf numFmtId="0" fontId="1" fillId="20" borderId="11" xfId="0" applyFont="1" applyFill="1" applyBorder="1" applyAlignment="1">
      <alignment horizontal="center"/>
    </xf>
    <xf numFmtId="0" fontId="1" fillId="20" borderId="12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right"/>
    </xf>
    <xf numFmtId="0" fontId="1" fillId="20" borderId="18" xfId="0" applyFont="1" applyFill="1" applyBorder="1" applyAlignment="1">
      <alignment horizontal="right"/>
    </xf>
    <xf numFmtId="0" fontId="2" fillId="20" borderId="18" xfId="0" applyFont="1" applyFill="1" applyBorder="1" applyAlignment="1" quotePrefix="1">
      <alignment horizontal="center"/>
    </xf>
    <xf numFmtId="0" fontId="2" fillId="20" borderId="18" xfId="0" applyFont="1" applyFill="1" applyBorder="1" applyAlignment="1">
      <alignment horizontal="center"/>
    </xf>
    <xf numFmtId="0" fontId="1" fillId="20" borderId="20" xfId="0" applyFont="1" applyFill="1" applyBorder="1" applyAlignment="1">
      <alignment horizontal="center"/>
    </xf>
    <xf numFmtId="0" fontId="1" fillId="20" borderId="18" xfId="0" applyFont="1" applyFill="1" applyBorder="1" applyAlignment="1">
      <alignment horizontal="center"/>
    </xf>
    <xf numFmtId="0" fontId="1" fillId="20" borderId="19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6"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indexed="47"/>
        </patternFill>
      </fill>
    </dxf>
    <dxf>
      <fill>
        <patternFill>
          <bgColor rgb="FFFF6600"/>
        </patternFill>
      </fill>
      <border/>
    </dxf>
    <dxf>
      <fill>
        <patternFill>
          <bgColor rgb="FFFF00FF"/>
        </patternFill>
      </fill>
      <border/>
    </dxf>
    <dxf>
      <fill>
        <patternFill>
          <bgColor rgb="FF99CCFF"/>
        </patternFill>
      </fill>
      <border/>
    </dxf>
    <dxf>
      <fill>
        <patternFill>
          <bgColor rgb="FF0000FF"/>
        </patternFill>
      </fill>
      <border/>
    </dxf>
    <dxf>
      <fill>
        <patternFill>
          <bgColor rgb="FFFFFFCC"/>
        </patternFill>
      </fill>
      <border/>
    </dxf>
    <dxf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Macrour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Macrour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cara pct."/>
      <sheetName val="Model"/>
      <sheetName val="D3Clasament"/>
    </sheetNames>
    <definedNames>
      <definedName name="Alcat_grupeN"/>
      <definedName name="Ascund1N"/>
      <definedName name="Copiere_foaie"/>
      <definedName name="InapoiN"/>
      <definedName name="IniN"/>
      <definedName name="SetZoom"/>
      <definedName name="Solutie_Nscrab"/>
      <definedName name="StergN"/>
      <definedName name="TransferAC"/>
      <definedName name="Verific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2.v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3.v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5.v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6.vml" /><Relationship Id="rId2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tabSelected="1" zoomScale="80" zoomScaleNormal="80" zoomScalePageLayoutView="0" workbookViewId="0" topLeftCell="A1">
      <selection activeCell="K2" sqref="K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customWidth="1"/>
    <col min="20" max="26" width="4.28125" style="6" customWidth="1"/>
    <col min="27" max="27" width="5.7109375" style="4" customWidth="1"/>
    <col min="28" max="28" width="1.7109375" style="4" customWidth="1"/>
    <col min="29" max="31" width="1.421875" style="4" customWidth="1"/>
    <col min="3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226</v>
      </c>
      <c r="C1" s="1"/>
      <c r="D1" s="1"/>
      <c r="E1" s="106"/>
      <c r="F1" s="1"/>
      <c r="G1" s="1"/>
      <c r="H1" s="1"/>
      <c r="I1" s="1"/>
      <c r="J1" s="1"/>
      <c r="K1" s="1" t="s">
        <v>225</v>
      </c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/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/>
      <c r="BB3" s="63"/>
      <c r="BC3" s="63"/>
      <c r="BD3" s="64"/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/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/>
      <c r="BB4" s="57"/>
      <c r="BC4" s="57"/>
      <c r="BD4" s="58"/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/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/>
      <c r="BB5" s="57"/>
      <c r="BC5" s="57"/>
      <c r="BD5" s="58"/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/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/>
      <c r="BB6" s="57"/>
      <c r="BC6" s="57"/>
      <c r="BD6" s="58"/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/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/>
      <c r="BB7" s="57"/>
      <c r="BC7" s="57"/>
      <c r="BD7" s="58"/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/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/>
      <c r="BB8" s="57"/>
      <c r="BC8" s="57"/>
      <c r="BD8" s="58"/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/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/>
      <c r="BB9" s="57"/>
      <c r="BC9" s="57"/>
      <c r="BD9" s="58"/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72"/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/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/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/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02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 t="s">
        <v>14</v>
      </c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11</v>
      </c>
      <c r="B80" s="4">
        <v>2</v>
      </c>
      <c r="C80" s="4">
        <v>5</v>
      </c>
      <c r="D80" s="4">
        <v>4</v>
      </c>
      <c r="E80" s="4">
        <v>9</v>
      </c>
      <c r="F80" s="4">
        <v>2</v>
      </c>
      <c r="G80" s="4">
        <v>2</v>
      </c>
      <c r="H80" s="4">
        <v>1</v>
      </c>
      <c r="I80" s="4">
        <v>10</v>
      </c>
      <c r="J80" s="4">
        <v>1</v>
      </c>
      <c r="K80" s="4">
        <v>0</v>
      </c>
      <c r="L80" s="4">
        <v>4</v>
      </c>
      <c r="M80" s="4">
        <v>3</v>
      </c>
      <c r="N80" s="4">
        <v>6</v>
      </c>
      <c r="O80" s="4">
        <v>5</v>
      </c>
      <c r="P80" s="4">
        <v>4</v>
      </c>
      <c r="Q80" s="4">
        <v>0</v>
      </c>
      <c r="R80" s="4">
        <v>7</v>
      </c>
      <c r="S80">
        <v>5</v>
      </c>
      <c r="T80" s="6">
        <v>7</v>
      </c>
      <c r="U80" s="6">
        <v>6</v>
      </c>
      <c r="V80" s="6">
        <v>2</v>
      </c>
      <c r="W80" s="6">
        <v>0</v>
      </c>
      <c r="X80" s="6">
        <v>1</v>
      </c>
      <c r="Y80" s="6">
        <v>0</v>
      </c>
      <c r="Z80" s="6">
        <v>1</v>
      </c>
      <c r="AA80" s="4">
        <v>2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BA2:BD2"/>
    <mergeCell ref="V17:W17"/>
    <mergeCell ref="E18:F18"/>
    <mergeCell ref="T2:Z2"/>
    <mergeCell ref="AF2:AM2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210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115" t="s">
        <v>9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114</v>
      </c>
      <c r="BC3" s="63" t="s">
        <v>115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114" t="s">
        <v>26</v>
      </c>
      <c r="D4" s="109" t="s">
        <v>9</v>
      </c>
      <c r="E4" s="109" t="s">
        <v>12</v>
      </c>
      <c r="F4" s="109" t="s">
        <v>9</v>
      </c>
      <c r="G4" s="109" t="s">
        <v>32</v>
      </c>
      <c r="H4" s="109" t="s">
        <v>17</v>
      </c>
      <c r="I4" s="109" t="s">
        <v>34</v>
      </c>
      <c r="J4" s="109" t="s">
        <v>12</v>
      </c>
      <c r="K4" s="73"/>
      <c r="L4" s="74"/>
      <c r="M4" s="73"/>
      <c r="N4" s="73"/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116</v>
      </c>
      <c r="BC4" s="57" t="s">
        <v>117</v>
      </c>
      <c r="BD4" s="58">
        <v>8</v>
      </c>
      <c r="BE4" s="1"/>
      <c r="BF4" s="1"/>
    </row>
    <row r="5" spans="1:58" ht="22.5" customHeight="1">
      <c r="A5" s="1"/>
      <c r="B5" s="55" t="s">
        <v>13</v>
      </c>
      <c r="C5" s="114" t="s">
        <v>17</v>
      </c>
      <c r="D5" s="73"/>
      <c r="E5" s="72"/>
      <c r="F5" s="73"/>
      <c r="G5" s="73"/>
      <c r="H5" s="73"/>
      <c r="I5" s="76"/>
      <c r="J5" s="109" t="s">
        <v>31</v>
      </c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118</v>
      </c>
      <c r="BC5" s="57" t="s">
        <v>119</v>
      </c>
      <c r="BD5" s="58">
        <v>72</v>
      </c>
      <c r="BE5" s="1"/>
      <c r="BF5" s="1"/>
    </row>
    <row r="6" spans="1:58" ht="22.5" customHeight="1">
      <c r="A6" s="1"/>
      <c r="B6" s="55" t="s">
        <v>15</v>
      </c>
      <c r="C6" s="114" t="s">
        <v>11</v>
      </c>
      <c r="D6" s="73"/>
      <c r="E6" s="73"/>
      <c r="F6" s="72"/>
      <c r="G6" s="73"/>
      <c r="H6" s="109" t="s">
        <v>16</v>
      </c>
      <c r="I6" s="110" t="s">
        <v>28</v>
      </c>
      <c r="J6" s="109" t="s">
        <v>17</v>
      </c>
      <c r="K6" s="109" t="s">
        <v>34</v>
      </c>
      <c r="L6" s="109" t="s">
        <v>39</v>
      </c>
      <c r="M6" s="109" t="s">
        <v>41</v>
      </c>
      <c r="N6" s="109" t="s">
        <v>24</v>
      </c>
      <c r="O6" s="109" t="s">
        <v>24</v>
      </c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66</v>
      </c>
      <c r="BC6" s="57" t="s">
        <v>101</v>
      </c>
      <c r="BD6" s="58">
        <v>284</v>
      </c>
      <c r="BE6" s="1"/>
      <c r="BF6" s="1"/>
    </row>
    <row r="7" spans="1:58" ht="22.5" customHeight="1">
      <c r="A7" s="1"/>
      <c r="B7" s="55" t="s">
        <v>18</v>
      </c>
      <c r="C7" s="114" t="s">
        <v>31</v>
      </c>
      <c r="D7" s="73"/>
      <c r="E7" s="73"/>
      <c r="F7" s="73"/>
      <c r="G7" s="72"/>
      <c r="H7" s="73"/>
      <c r="I7" s="73"/>
      <c r="J7" s="109" t="s">
        <v>26</v>
      </c>
      <c r="K7" s="73"/>
      <c r="L7" s="73"/>
      <c r="M7" s="72"/>
      <c r="N7" s="73"/>
      <c r="O7" s="73"/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120</v>
      </c>
      <c r="BC7" s="57" t="s">
        <v>121</v>
      </c>
      <c r="BD7" s="58">
        <v>70</v>
      </c>
      <c r="BE7" s="1"/>
      <c r="BF7" s="1"/>
    </row>
    <row r="8" spans="1:58" ht="22.5" customHeight="1">
      <c r="A8" s="1"/>
      <c r="B8" s="55" t="s">
        <v>22</v>
      </c>
      <c r="C8" s="114" t="s">
        <v>24</v>
      </c>
      <c r="D8" s="74"/>
      <c r="E8" s="73"/>
      <c r="F8" s="73"/>
      <c r="G8" s="73"/>
      <c r="H8" s="74"/>
      <c r="I8" s="73"/>
      <c r="J8" s="109" t="s">
        <v>9</v>
      </c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87</v>
      </c>
      <c r="BC8" s="57" t="s">
        <v>122</v>
      </c>
      <c r="BD8" s="58">
        <v>275</v>
      </c>
      <c r="BE8" s="1"/>
      <c r="BF8" s="1"/>
    </row>
    <row r="9" spans="1:58" ht="22.5" customHeight="1">
      <c r="A9" s="1"/>
      <c r="B9" s="55" t="s">
        <v>25</v>
      </c>
      <c r="C9" s="114" t="s">
        <v>32</v>
      </c>
      <c r="D9" s="73"/>
      <c r="E9" s="76"/>
      <c r="F9" s="73"/>
      <c r="G9" s="73"/>
      <c r="H9" s="73"/>
      <c r="I9" s="76"/>
      <c r="J9" s="109" t="s">
        <v>32</v>
      </c>
      <c r="K9" s="76"/>
      <c r="L9" s="73"/>
      <c r="M9" s="73"/>
      <c r="N9" s="73"/>
      <c r="O9" s="76"/>
      <c r="P9" s="73"/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123</v>
      </c>
      <c r="BC9" s="57" t="s">
        <v>124</v>
      </c>
      <c r="BD9" s="58">
        <v>80</v>
      </c>
      <c r="BE9" s="1"/>
      <c r="BF9" s="1"/>
    </row>
    <row r="10" spans="1:58" ht="22.5" customHeight="1">
      <c r="A10" s="1"/>
      <c r="B10" s="55" t="s">
        <v>29</v>
      </c>
      <c r="C10" s="114" t="s">
        <v>9</v>
      </c>
      <c r="D10" s="73"/>
      <c r="E10" s="73"/>
      <c r="F10" s="76"/>
      <c r="G10" s="73"/>
      <c r="H10" s="109" t="s">
        <v>16</v>
      </c>
      <c r="I10" s="109" t="s">
        <v>31</v>
      </c>
      <c r="J10" s="109" t="s">
        <v>17</v>
      </c>
      <c r="K10" s="109" t="s">
        <v>14</v>
      </c>
      <c r="L10" s="109" t="s">
        <v>17</v>
      </c>
      <c r="M10" s="109" t="s">
        <v>9</v>
      </c>
      <c r="N10" s="76"/>
      <c r="O10" s="73"/>
      <c r="P10" s="73"/>
      <c r="Q10" s="80"/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9" t="s">
        <v>12</v>
      </c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9" t="s">
        <v>9</v>
      </c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9" t="s">
        <v>28</v>
      </c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9" t="s">
        <v>30</v>
      </c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109" t="s">
        <v>24</v>
      </c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109" t="s">
        <v>17</v>
      </c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6" t="s">
        <v>14</v>
      </c>
      <c r="K17" s="116" t="s">
        <v>39</v>
      </c>
      <c r="L17" s="116" t="s">
        <v>31</v>
      </c>
      <c r="M17" s="116" t="s">
        <v>24</v>
      </c>
      <c r="N17" s="116" t="s">
        <v>21</v>
      </c>
      <c r="O17" s="116" t="s">
        <v>9</v>
      </c>
      <c r="P17" s="116" t="s">
        <v>31</v>
      </c>
      <c r="Q17" s="117" t="s">
        <v>24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125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02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/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>
        <v>1</v>
      </c>
      <c r="E64" s="11">
        <v>1</v>
      </c>
      <c r="F64" s="11">
        <v>1</v>
      </c>
      <c r="G64" s="11">
        <v>1</v>
      </c>
      <c r="H64" s="11">
        <v>1</v>
      </c>
      <c r="I64" s="11">
        <v>1</v>
      </c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/>
      <c r="E66" s="11"/>
      <c r="F66" s="11"/>
      <c r="G66" s="11"/>
      <c r="H66" s="11">
        <v>2</v>
      </c>
      <c r="I66" s="11">
        <v>0</v>
      </c>
      <c r="J66" s="11">
        <v>1</v>
      </c>
      <c r="K66" s="11">
        <v>1</v>
      </c>
      <c r="L66" s="11">
        <v>1</v>
      </c>
      <c r="M66" s="11">
        <v>8</v>
      </c>
      <c r="N66" s="11">
        <v>1</v>
      </c>
      <c r="O66" s="11">
        <v>1</v>
      </c>
      <c r="P66" s="11"/>
      <c r="Q66" s="12"/>
    </row>
    <row r="67" spans="3:17" ht="20.25">
      <c r="C67" s="10">
        <v>1</v>
      </c>
      <c r="D67" s="11"/>
      <c r="E67" s="11"/>
      <c r="F67" s="11"/>
      <c r="G67" s="11"/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>
        <v>2</v>
      </c>
      <c r="I70" s="11">
        <v>1</v>
      </c>
      <c r="J70" s="11">
        <v>1</v>
      </c>
      <c r="K70" s="11">
        <v>2</v>
      </c>
      <c r="L70" s="11">
        <v>1</v>
      </c>
      <c r="M70" s="11">
        <v>1</v>
      </c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4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1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211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116</v>
      </c>
      <c r="BC3" s="63" t="s">
        <v>134</v>
      </c>
      <c r="BD3" s="64">
        <v>16</v>
      </c>
      <c r="BE3" s="1"/>
      <c r="BF3" s="1"/>
    </row>
    <row r="4" spans="1:58" ht="22.5" customHeight="1">
      <c r="A4" s="1"/>
      <c r="B4" s="55" t="s">
        <v>10</v>
      </c>
      <c r="C4" s="71"/>
      <c r="D4" s="109" t="s">
        <v>21</v>
      </c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135</v>
      </c>
      <c r="BC4" s="57" t="s">
        <v>136</v>
      </c>
      <c r="BD4" s="58">
        <v>75</v>
      </c>
      <c r="BE4" s="1"/>
      <c r="BF4" s="1"/>
    </row>
    <row r="5" spans="1:58" ht="22.5" customHeight="1">
      <c r="A5" s="1"/>
      <c r="B5" s="55" t="s">
        <v>13</v>
      </c>
      <c r="C5" s="71"/>
      <c r="D5" s="109" t="s">
        <v>9</v>
      </c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131</v>
      </c>
      <c r="BC5" s="57" t="s">
        <v>137</v>
      </c>
      <c r="BD5" s="58">
        <v>65</v>
      </c>
      <c r="BE5" s="1"/>
      <c r="BF5" s="1"/>
    </row>
    <row r="6" spans="1:58" ht="22.5" customHeight="1">
      <c r="A6" s="1"/>
      <c r="B6" s="55" t="s">
        <v>15</v>
      </c>
      <c r="C6" s="77"/>
      <c r="D6" s="109" t="s">
        <v>31</v>
      </c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106</v>
      </c>
      <c r="BC6" s="57" t="s">
        <v>124</v>
      </c>
      <c r="BD6" s="58">
        <v>194</v>
      </c>
      <c r="BE6" s="1"/>
      <c r="BF6" s="1"/>
    </row>
    <row r="7" spans="1:58" ht="22.5" customHeight="1">
      <c r="A7" s="1"/>
      <c r="B7" s="55" t="s">
        <v>18</v>
      </c>
      <c r="C7" s="71"/>
      <c r="D7" s="109" t="s">
        <v>14</v>
      </c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138</v>
      </c>
      <c r="BC7" s="57" t="s">
        <v>139</v>
      </c>
      <c r="BD7" s="58">
        <v>7</v>
      </c>
      <c r="BE7" s="1"/>
      <c r="BF7" s="1"/>
    </row>
    <row r="8" spans="1:58" ht="22.5" customHeight="1">
      <c r="A8" s="1"/>
      <c r="B8" s="55" t="s">
        <v>22</v>
      </c>
      <c r="C8" s="71"/>
      <c r="D8" s="109" t="s">
        <v>39</v>
      </c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140</v>
      </c>
      <c r="BC8" s="57" t="s">
        <v>96</v>
      </c>
      <c r="BD8" s="58">
        <v>203</v>
      </c>
      <c r="BE8" s="1"/>
      <c r="BF8" s="1"/>
    </row>
    <row r="9" spans="1:58" ht="22.5" customHeight="1">
      <c r="A9" s="1"/>
      <c r="B9" s="55" t="s">
        <v>25</v>
      </c>
      <c r="C9" s="71"/>
      <c r="D9" s="109" t="s">
        <v>31</v>
      </c>
      <c r="E9" s="76"/>
      <c r="F9" s="73"/>
      <c r="G9" s="73"/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141</v>
      </c>
      <c r="BC9" s="57" t="s">
        <v>127</v>
      </c>
      <c r="BD9" s="58">
        <v>96</v>
      </c>
      <c r="BE9" s="1"/>
      <c r="BF9" s="1"/>
    </row>
    <row r="10" spans="1:58" ht="22.5" customHeight="1">
      <c r="A10" s="1"/>
      <c r="B10" s="55" t="s">
        <v>29</v>
      </c>
      <c r="C10" s="114" t="s">
        <v>11</v>
      </c>
      <c r="D10" s="109" t="s">
        <v>24</v>
      </c>
      <c r="E10" s="73"/>
      <c r="F10" s="76"/>
      <c r="G10" s="73"/>
      <c r="H10" s="109" t="s">
        <v>14</v>
      </c>
      <c r="I10" s="109" t="s">
        <v>19</v>
      </c>
      <c r="J10" s="109" t="s">
        <v>34</v>
      </c>
      <c r="K10" s="109" t="s">
        <v>16</v>
      </c>
      <c r="L10" s="109" t="s">
        <v>17</v>
      </c>
      <c r="M10" s="109" t="s">
        <v>9</v>
      </c>
      <c r="N10" s="76"/>
      <c r="O10" s="73"/>
      <c r="P10" s="73"/>
      <c r="Q10" s="111" t="s">
        <v>16</v>
      </c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9</v>
      </c>
      <c r="D11" s="73"/>
      <c r="E11" s="109" t="s">
        <v>12</v>
      </c>
      <c r="F11" s="109" t="s">
        <v>9</v>
      </c>
      <c r="G11" s="109" t="s">
        <v>30</v>
      </c>
      <c r="H11" s="109" t="s">
        <v>17</v>
      </c>
      <c r="I11" s="109" t="s">
        <v>28</v>
      </c>
      <c r="J11" s="109" t="s">
        <v>24</v>
      </c>
      <c r="K11" s="109" t="s">
        <v>24</v>
      </c>
      <c r="L11" s="73"/>
      <c r="M11" s="73"/>
      <c r="N11" s="73"/>
      <c r="O11" s="76"/>
      <c r="P11" s="73"/>
      <c r="Q11" s="113" t="s">
        <v>28</v>
      </c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32</v>
      </c>
      <c r="D12" s="109" t="s">
        <v>17</v>
      </c>
      <c r="E12" s="109" t="s">
        <v>9</v>
      </c>
      <c r="F12" s="73"/>
      <c r="G12" s="73"/>
      <c r="H12" s="74"/>
      <c r="I12" s="73"/>
      <c r="J12" s="73"/>
      <c r="K12" s="109" t="s">
        <v>12</v>
      </c>
      <c r="L12" s="109" t="s">
        <v>9</v>
      </c>
      <c r="M12" s="109" t="s">
        <v>34</v>
      </c>
      <c r="N12" s="109" t="s">
        <v>9</v>
      </c>
      <c r="O12" s="109" t="s">
        <v>32</v>
      </c>
      <c r="P12" s="109" t="s">
        <v>26</v>
      </c>
      <c r="Q12" s="111" t="s">
        <v>17</v>
      </c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9</v>
      </c>
      <c r="D13" s="73"/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111" t="s">
        <v>34</v>
      </c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32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1" t="s">
        <v>39</v>
      </c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24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1" t="s">
        <v>41</v>
      </c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17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1" t="s">
        <v>24</v>
      </c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9" t="s">
        <v>31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24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142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02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>
        <v>9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>
        <v>2</v>
      </c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>
        <v>1</v>
      </c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9</v>
      </c>
      <c r="D70" s="11">
        <v>1</v>
      </c>
      <c r="E70" s="11"/>
      <c r="F70" s="11"/>
      <c r="G70" s="11"/>
      <c r="H70" s="11">
        <v>2</v>
      </c>
      <c r="I70" s="11">
        <v>1</v>
      </c>
      <c r="J70" s="11">
        <v>1</v>
      </c>
      <c r="K70" s="11">
        <v>2</v>
      </c>
      <c r="L70" s="11">
        <v>1</v>
      </c>
      <c r="M70" s="11">
        <v>1</v>
      </c>
      <c r="N70" s="11"/>
      <c r="O70" s="11"/>
      <c r="P70" s="11"/>
      <c r="Q70" s="12">
        <v>2</v>
      </c>
    </row>
    <row r="71" spans="3:17" ht="20.25">
      <c r="C71" s="10">
        <v>1</v>
      </c>
      <c r="D71" s="11"/>
      <c r="E71" s="11">
        <v>1</v>
      </c>
      <c r="F71" s="11">
        <v>1</v>
      </c>
      <c r="G71" s="11">
        <v>4</v>
      </c>
      <c r="H71" s="11">
        <v>1</v>
      </c>
      <c r="I71" s="11">
        <v>1</v>
      </c>
      <c r="J71" s="11">
        <v>1</v>
      </c>
      <c r="K71" s="11">
        <v>1</v>
      </c>
      <c r="L71" s="11"/>
      <c r="M71" s="11"/>
      <c r="N71" s="11"/>
      <c r="O71" s="11"/>
      <c r="P71" s="11"/>
      <c r="Q71" s="12">
        <v>0</v>
      </c>
    </row>
    <row r="72" spans="3:17" ht="20.25">
      <c r="C72" s="10">
        <v>1</v>
      </c>
      <c r="D72" s="11">
        <v>1</v>
      </c>
      <c r="E72" s="11">
        <v>1</v>
      </c>
      <c r="F72" s="11"/>
      <c r="G72" s="11"/>
      <c r="H72" s="11"/>
      <c r="I72" s="11"/>
      <c r="J72" s="11"/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2">
        <v>1</v>
      </c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>
        <v>1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8</v>
      </c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F105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40" width="4.28125" style="4" customWidth="1"/>
    <col min="41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212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118" t="s">
        <v>11</v>
      </c>
      <c r="K3" s="118" t="s">
        <v>9</v>
      </c>
      <c r="L3" s="118" t="s">
        <v>32</v>
      </c>
      <c r="M3" s="118" t="s">
        <v>9</v>
      </c>
      <c r="N3" s="118" t="s">
        <v>32</v>
      </c>
      <c r="O3" s="118" t="s">
        <v>24</v>
      </c>
      <c r="P3" s="118" t="s">
        <v>17</v>
      </c>
      <c r="Q3" s="112" t="s">
        <v>31</v>
      </c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60</v>
      </c>
      <c r="BC3" s="63" t="s">
        <v>103</v>
      </c>
      <c r="BD3" s="64">
        <v>72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109" t="s">
        <v>17</v>
      </c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104</v>
      </c>
      <c r="BC4" s="57" t="s">
        <v>105</v>
      </c>
      <c r="BD4" s="58">
        <v>35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109" t="s">
        <v>26</v>
      </c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106</v>
      </c>
      <c r="BC5" s="57" t="s">
        <v>107</v>
      </c>
      <c r="BD5" s="58">
        <v>212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109" t="s">
        <v>14</v>
      </c>
      <c r="N6" s="109" t="s">
        <v>17</v>
      </c>
      <c r="O6" s="73"/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108</v>
      </c>
      <c r="BC6" s="57" t="s">
        <v>73</v>
      </c>
      <c r="BD6" s="58">
        <v>90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109" t="s">
        <v>19</v>
      </c>
      <c r="N7" s="73"/>
      <c r="O7" s="73"/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109</v>
      </c>
      <c r="BC7" s="57" t="s">
        <v>110</v>
      </c>
      <c r="BD7" s="58">
        <v>16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109" t="s">
        <v>34</v>
      </c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111</v>
      </c>
      <c r="BC8" s="57" t="s">
        <v>96</v>
      </c>
      <c r="BD8" s="58">
        <v>194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73"/>
      <c r="K9" s="76"/>
      <c r="L9" s="73"/>
      <c r="M9" s="109" t="s">
        <v>16</v>
      </c>
      <c r="N9" s="73"/>
      <c r="O9" s="76"/>
      <c r="P9" s="73"/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66</v>
      </c>
      <c r="BC9" s="57" t="s">
        <v>112</v>
      </c>
      <c r="BD9" s="58">
        <v>77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109" t="s">
        <v>30</v>
      </c>
      <c r="J10" s="109" t="s">
        <v>9</v>
      </c>
      <c r="K10" s="109" t="s">
        <v>24</v>
      </c>
      <c r="L10" s="109" t="s">
        <v>12</v>
      </c>
      <c r="M10" s="109" t="s">
        <v>24</v>
      </c>
      <c r="N10" s="109" t="s">
        <v>28</v>
      </c>
      <c r="O10" s="109" t="s">
        <v>17</v>
      </c>
      <c r="P10" s="73"/>
      <c r="Q10" s="111" t="s">
        <v>21</v>
      </c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73"/>
      <c r="M11" s="109" t="s">
        <v>31</v>
      </c>
      <c r="N11" s="73"/>
      <c r="O11" s="109" t="s">
        <v>41</v>
      </c>
      <c r="P11" s="109" t="s">
        <v>24</v>
      </c>
      <c r="Q11" s="111" t="s">
        <v>39</v>
      </c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9" t="s">
        <v>17</v>
      </c>
      <c r="N12" s="73"/>
      <c r="O12" s="73"/>
      <c r="P12" s="74"/>
      <c r="Q12" s="111" t="s">
        <v>14</v>
      </c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9" t="s">
        <v>9</v>
      </c>
      <c r="N13" s="73"/>
      <c r="O13" s="73"/>
      <c r="P13" s="73"/>
      <c r="Q13" s="111" t="s">
        <v>39</v>
      </c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1" t="s">
        <v>31</v>
      </c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1" t="s">
        <v>9</v>
      </c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1" t="s">
        <v>31</v>
      </c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6" t="s">
        <v>12</v>
      </c>
      <c r="K17" s="116" t="s">
        <v>9</v>
      </c>
      <c r="L17" s="116" t="s">
        <v>34</v>
      </c>
      <c r="M17" s="116" t="s">
        <v>9</v>
      </c>
      <c r="N17" s="116" t="s">
        <v>32</v>
      </c>
      <c r="O17" s="116" t="s">
        <v>26</v>
      </c>
      <c r="P17" s="116" t="s">
        <v>17</v>
      </c>
      <c r="Q17" s="117" t="s">
        <v>24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113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02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/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>
        <v>9</v>
      </c>
      <c r="K63" s="8">
        <v>1</v>
      </c>
      <c r="L63" s="8">
        <v>1</v>
      </c>
      <c r="M63" s="8">
        <v>1</v>
      </c>
      <c r="N63" s="8">
        <v>1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>
        <v>1</v>
      </c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>
        <v>1</v>
      </c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>
        <v>2</v>
      </c>
      <c r="N66" s="11">
        <v>1</v>
      </c>
      <c r="O66" s="11"/>
      <c r="P66" s="11"/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>
        <v>1</v>
      </c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>
        <v>1</v>
      </c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/>
      <c r="H69" s="11"/>
      <c r="I69" s="11"/>
      <c r="J69" s="11"/>
      <c r="K69" s="11"/>
      <c r="L69" s="11"/>
      <c r="M69" s="11">
        <v>2</v>
      </c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>
        <v>4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9</v>
      </c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/>
      <c r="M71" s="11">
        <v>1</v>
      </c>
      <c r="N71" s="11"/>
      <c r="O71" s="11">
        <v>8</v>
      </c>
      <c r="P71" s="11">
        <v>1</v>
      </c>
      <c r="Q71" s="12">
        <v>1</v>
      </c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>
        <v>2</v>
      </c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1</v>
      </c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1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1</v>
      </c>
      <c r="K77" s="14">
        <v>1</v>
      </c>
      <c r="L77" s="14">
        <v>1</v>
      </c>
      <c r="M77" s="14">
        <v>1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BF105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40" width="4.28125" style="4" customWidth="1"/>
    <col min="41" max="52" width="4.28125" style="4" hidden="1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213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2" t="s">
        <v>41</v>
      </c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184</v>
      </c>
      <c r="BC3" s="63" t="s">
        <v>127</v>
      </c>
      <c r="BD3" s="64">
        <v>82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1" t="s">
        <v>24</v>
      </c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80</v>
      </c>
      <c r="BC4" s="57" t="s">
        <v>136</v>
      </c>
      <c r="BD4" s="58">
        <v>72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1" t="s">
        <v>16</v>
      </c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58</v>
      </c>
      <c r="BC5" s="57" t="s">
        <v>157</v>
      </c>
      <c r="BD5" s="58">
        <v>194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1" t="s">
        <v>39</v>
      </c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185</v>
      </c>
      <c r="BC6" s="57" t="s">
        <v>137</v>
      </c>
      <c r="BD6" s="58">
        <v>9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1" t="s">
        <v>34</v>
      </c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138</v>
      </c>
      <c r="BC7" s="57" t="s">
        <v>186</v>
      </c>
      <c r="BD7" s="58">
        <v>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73"/>
      <c r="K8" s="73"/>
      <c r="L8" s="74"/>
      <c r="M8" s="73"/>
      <c r="N8" s="73"/>
      <c r="O8" s="73"/>
      <c r="P8" s="74"/>
      <c r="Q8" s="113" t="s">
        <v>26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187</v>
      </c>
      <c r="BC8" s="57" t="s">
        <v>90</v>
      </c>
      <c r="BD8" s="58">
        <v>76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109" t="s">
        <v>16</v>
      </c>
      <c r="F9" s="73"/>
      <c r="G9" s="73"/>
      <c r="H9" s="109" t="s">
        <v>12</v>
      </c>
      <c r="I9" s="76"/>
      <c r="J9" s="73"/>
      <c r="K9" s="109" t="s">
        <v>12</v>
      </c>
      <c r="L9" s="109" t="s">
        <v>9</v>
      </c>
      <c r="M9" s="109" t="s">
        <v>30</v>
      </c>
      <c r="N9" s="109" t="s">
        <v>17</v>
      </c>
      <c r="O9" s="109" t="s">
        <v>28</v>
      </c>
      <c r="P9" s="109" t="s">
        <v>24</v>
      </c>
      <c r="Q9" s="111" t="s">
        <v>24</v>
      </c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140</v>
      </c>
      <c r="BC9" s="57" t="s">
        <v>188</v>
      </c>
      <c r="BD9" s="58">
        <v>203</v>
      </c>
      <c r="BE9" s="1"/>
      <c r="BF9" s="1"/>
    </row>
    <row r="10" spans="1:58" ht="22.5" customHeight="1">
      <c r="A10" s="1"/>
      <c r="B10" s="55" t="s">
        <v>29</v>
      </c>
      <c r="C10" s="114" t="s">
        <v>11</v>
      </c>
      <c r="D10" s="73"/>
      <c r="E10" s="109" t="s">
        <v>19</v>
      </c>
      <c r="F10" s="76"/>
      <c r="G10" s="109" t="s">
        <v>21</v>
      </c>
      <c r="H10" s="109" t="s">
        <v>9</v>
      </c>
      <c r="I10" s="109" t="s">
        <v>31</v>
      </c>
      <c r="J10" s="109" t="s">
        <v>14</v>
      </c>
      <c r="K10" s="109" t="s">
        <v>39</v>
      </c>
      <c r="L10" s="109" t="s">
        <v>31</v>
      </c>
      <c r="M10" s="109" t="s">
        <v>24</v>
      </c>
      <c r="N10" s="76"/>
      <c r="O10" s="73"/>
      <c r="P10" s="73"/>
      <c r="Q10" s="111" t="s">
        <v>24</v>
      </c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9</v>
      </c>
      <c r="D11" s="73"/>
      <c r="E11" s="109" t="s">
        <v>34</v>
      </c>
      <c r="F11" s="73"/>
      <c r="G11" s="73"/>
      <c r="H11" s="109" t="s">
        <v>34</v>
      </c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26</v>
      </c>
      <c r="D12" s="109" t="s">
        <v>31</v>
      </c>
      <c r="E12" s="109" t="s">
        <v>17</v>
      </c>
      <c r="F12" s="109" t="s">
        <v>9</v>
      </c>
      <c r="G12" s="109" t="s">
        <v>12</v>
      </c>
      <c r="H12" s="109" t="s">
        <v>9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31</v>
      </c>
      <c r="D13" s="73"/>
      <c r="E13" s="109" t="s">
        <v>14</v>
      </c>
      <c r="F13" s="73"/>
      <c r="G13" s="72"/>
      <c r="H13" s="109" t="s">
        <v>32</v>
      </c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9</v>
      </c>
      <c r="D14" s="73"/>
      <c r="E14" s="109" t="s">
        <v>9</v>
      </c>
      <c r="F14" s="72"/>
      <c r="G14" s="73"/>
      <c r="H14" s="109" t="s">
        <v>26</v>
      </c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32</v>
      </c>
      <c r="D15" s="73"/>
      <c r="E15" s="109" t="s">
        <v>31</v>
      </c>
      <c r="F15" s="73"/>
      <c r="G15" s="73"/>
      <c r="H15" s="109" t="s">
        <v>17</v>
      </c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17</v>
      </c>
      <c r="D16" s="72"/>
      <c r="E16" s="109" t="s">
        <v>17</v>
      </c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9" t="s">
        <v>24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189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/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/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/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2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2">
        <v>0</v>
      </c>
    </row>
    <row r="69" spans="3:18" ht="20.25">
      <c r="C69" s="10"/>
      <c r="D69" s="11"/>
      <c r="E69" s="11">
        <v>2</v>
      </c>
      <c r="F69" s="11"/>
      <c r="G69" s="11"/>
      <c r="H69" s="11">
        <v>1</v>
      </c>
      <c r="I69" s="11"/>
      <c r="J69" s="11"/>
      <c r="K69" s="11">
        <v>1</v>
      </c>
      <c r="L69" s="11">
        <v>1</v>
      </c>
      <c r="M69" s="11">
        <v>4</v>
      </c>
      <c r="N69" s="11">
        <v>1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9</v>
      </c>
      <c r="D70" s="11"/>
      <c r="E70" s="11">
        <v>1</v>
      </c>
      <c r="F70" s="11"/>
      <c r="G70" s="11">
        <v>9</v>
      </c>
      <c r="H70" s="11">
        <v>1</v>
      </c>
      <c r="I70" s="11">
        <v>1</v>
      </c>
      <c r="J70" s="11">
        <v>2</v>
      </c>
      <c r="K70" s="11">
        <v>1</v>
      </c>
      <c r="L70" s="11">
        <v>1</v>
      </c>
      <c r="M70" s="11">
        <v>1</v>
      </c>
      <c r="N70" s="11"/>
      <c r="O70" s="11"/>
      <c r="P70" s="11"/>
      <c r="Q70" s="12">
        <v>1</v>
      </c>
    </row>
    <row r="71" spans="3:17" ht="20.25">
      <c r="C71" s="10">
        <v>1</v>
      </c>
      <c r="D71" s="11"/>
      <c r="E71" s="11">
        <v>1</v>
      </c>
      <c r="F71" s="11"/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>
        <v>1</v>
      </c>
      <c r="E72" s="11">
        <v>1</v>
      </c>
      <c r="F72" s="11">
        <v>1</v>
      </c>
      <c r="G72" s="11">
        <v>1</v>
      </c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>
        <v>2</v>
      </c>
      <c r="F73" s="11"/>
      <c r="G73" s="11"/>
      <c r="H73" s="11">
        <v>1</v>
      </c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1</v>
      </c>
      <c r="D74" s="11"/>
      <c r="E74" s="11">
        <v>1</v>
      </c>
      <c r="F74" s="11"/>
      <c r="G74" s="11"/>
      <c r="H74" s="11">
        <v>1</v>
      </c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>
        <v>1</v>
      </c>
      <c r="F75" s="11"/>
      <c r="G75" s="11"/>
      <c r="H75" s="11">
        <v>1</v>
      </c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>
        <v>1</v>
      </c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F105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40" width="4.28125" style="4" customWidth="1"/>
    <col min="41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214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62</v>
      </c>
      <c r="BC3" s="63" t="s">
        <v>63</v>
      </c>
      <c r="BD3" s="64">
        <v>42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64</v>
      </c>
      <c r="BC4" s="57" t="s">
        <v>65</v>
      </c>
      <c r="BD4" s="58">
        <v>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66</v>
      </c>
      <c r="BC5" s="57" t="s">
        <v>67</v>
      </c>
      <c r="BD5" s="58">
        <v>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68</v>
      </c>
      <c r="BC6" s="57" t="s">
        <v>69</v>
      </c>
      <c r="BD6" s="58">
        <v>0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11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70</v>
      </c>
      <c r="BC7" s="57" t="s">
        <v>71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9" t="s">
        <v>9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72</v>
      </c>
      <c r="BC8" s="57" t="s">
        <v>74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9" t="s">
        <v>31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75</v>
      </c>
      <c r="BC9" s="57" t="s">
        <v>76</v>
      </c>
      <c r="BD9" s="58">
        <v>110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41</v>
      </c>
      <c r="G10" s="110" t="s">
        <v>19</v>
      </c>
      <c r="H10" s="109" t="s">
        <v>16</v>
      </c>
      <c r="I10" s="109" t="s">
        <v>34</v>
      </c>
      <c r="J10" s="109" t="s">
        <v>24</v>
      </c>
      <c r="K10" s="109" t="s">
        <v>24</v>
      </c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9" t="s">
        <v>9</v>
      </c>
      <c r="H11" s="73"/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9" t="s">
        <v>32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9" t="s">
        <v>17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109" t="s">
        <v>24</v>
      </c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77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02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/>
      <c r="G67" s="11">
        <v>9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/>
      <c r="E70" s="11"/>
      <c r="F70" s="11">
        <v>8</v>
      </c>
      <c r="G70" s="11">
        <v>0</v>
      </c>
      <c r="H70" s="11">
        <v>2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>
        <v>1</v>
      </c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215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115" t="s">
        <v>11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114</v>
      </c>
      <c r="BC3" s="63" t="s">
        <v>136</v>
      </c>
      <c r="BD3" s="64">
        <v>78</v>
      </c>
      <c r="BE3" s="1"/>
      <c r="BF3" s="1"/>
    </row>
    <row r="4" spans="1:58" ht="22.5" customHeight="1">
      <c r="A4" s="1"/>
      <c r="B4" s="55" t="s">
        <v>10</v>
      </c>
      <c r="C4" s="122" t="s">
        <v>28</v>
      </c>
      <c r="D4" s="109" t="s">
        <v>39</v>
      </c>
      <c r="E4" s="109" t="s">
        <v>16</v>
      </c>
      <c r="F4" s="109" t="s">
        <v>24</v>
      </c>
      <c r="G4" s="109" t="s">
        <v>24</v>
      </c>
      <c r="H4" s="74"/>
      <c r="I4" s="73"/>
      <c r="J4" s="109" t="s">
        <v>12</v>
      </c>
      <c r="K4" s="73"/>
      <c r="L4" s="74"/>
      <c r="M4" s="73"/>
      <c r="N4" s="73"/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176</v>
      </c>
      <c r="BC4" s="57" t="s">
        <v>90</v>
      </c>
      <c r="BD4" s="58">
        <v>90</v>
      </c>
      <c r="BE4" s="1"/>
      <c r="BF4" s="1"/>
    </row>
    <row r="5" spans="1:58" ht="22.5" customHeight="1">
      <c r="A5" s="1"/>
      <c r="B5" s="55" t="s">
        <v>13</v>
      </c>
      <c r="C5" s="114" t="s">
        <v>9</v>
      </c>
      <c r="D5" s="73"/>
      <c r="E5" s="109" t="s">
        <v>9</v>
      </c>
      <c r="F5" s="109" t="s">
        <v>34</v>
      </c>
      <c r="G5" s="109" t="s">
        <v>12</v>
      </c>
      <c r="H5" s="109" t="s">
        <v>17</v>
      </c>
      <c r="I5" s="109" t="s">
        <v>26</v>
      </c>
      <c r="J5" s="109" t="s">
        <v>9</v>
      </c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177</v>
      </c>
      <c r="BC5" s="57" t="s">
        <v>127</v>
      </c>
      <c r="BD5" s="58">
        <v>80</v>
      </c>
      <c r="BE5" s="1"/>
      <c r="BF5" s="1"/>
    </row>
    <row r="6" spans="1:58" ht="22.5" customHeight="1">
      <c r="A6" s="1"/>
      <c r="B6" s="55" t="s">
        <v>15</v>
      </c>
      <c r="C6" s="114" t="s">
        <v>32</v>
      </c>
      <c r="D6" s="73"/>
      <c r="E6" s="73"/>
      <c r="F6" s="72"/>
      <c r="G6" s="73"/>
      <c r="H6" s="73"/>
      <c r="I6" s="73"/>
      <c r="J6" s="109" t="s">
        <v>30</v>
      </c>
      <c r="K6" s="73"/>
      <c r="L6" s="73"/>
      <c r="M6" s="73"/>
      <c r="N6" s="72"/>
      <c r="O6" s="109" t="s">
        <v>21</v>
      </c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178</v>
      </c>
      <c r="BC6" s="57" t="s">
        <v>179</v>
      </c>
      <c r="BD6" s="58">
        <v>14</v>
      </c>
      <c r="BE6" s="1"/>
      <c r="BF6" s="1"/>
    </row>
    <row r="7" spans="1:58" ht="22.5" customHeight="1">
      <c r="A7" s="1"/>
      <c r="B7" s="55" t="s">
        <v>18</v>
      </c>
      <c r="C7" s="114" t="s">
        <v>9</v>
      </c>
      <c r="D7" s="109" t="s">
        <v>31</v>
      </c>
      <c r="E7" s="73"/>
      <c r="F7" s="73"/>
      <c r="G7" s="109" t="s">
        <v>16</v>
      </c>
      <c r="H7" s="109" t="s">
        <v>19</v>
      </c>
      <c r="I7" s="109" t="s">
        <v>34</v>
      </c>
      <c r="J7" s="109" t="s">
        <v>17</v>
      </c>
      <c r="K7" s="109" t="s">
        <v>14</v>
      </c>
      <c r="L7" s="109" t="s">
        <v>9</v>
      </c>
      <c r="M7" s="109" t="s">
        <v>31</v>
      </c>
      <c r="N7" s="109" t="s">
        <v>17</v>
      </c>
      <c r="O7" s="109" t="s">
        <v>9</v>
      </c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120</v>
      </c>
      <c r="BC7" s="57" t="s">
        <v>180</v>
      </c>
      <c r="BD7" s="58">
        <v>17</v>
      </c>
      <c r="BE7" s="1"/>
      <c r="BF7" s="1"/>
    </row>
    <row r="8" spans="1:58" ht="22.5" customHeight="1">
      <c r="A8" s="1"/>
      <c r="B8" s="55" t="s">
        <v>22</v>
      </c>
      <c r="C8" s="114" t="s">
        <v>31</v>
      </c>
      <c r="D8" s="109" t="s">
        <v>17</v>
      </c>
      <c r="E8" s="73"/>
      <c r="F8" s="73"/>
      <c r="G8" s="73"/>
      <c r="H8" s="74"/>
      <c r="I8" s="73"/>
      <c r="J8" s="109" t="s">
        <v>28</v>
      </c>
      <c r="K8" s="73"/>
      <c r="L8" s="74"/>
      <c r="M8" s="73"/>
      <c r="N8" s="73"/>
      <c r="O8" s="109" t="s">
        <v>31</v>
      </c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87</v>
      </c>
      <c r="BC8" s="57" t="s">
        <v>181</v>
      </c>
      <c r="BD8" s="58">
        <v>194</v>
      </c>
      <c r="BE8" s="1"/>
      <c r="BF8" s="1"/>
    </row>
    <row r="9" spans="1:58" ht="22.5" customHeight="1">
      <c r="A9" s="1"/>
      <c r="B9" s="55" t="s">
        <v>25</v>
      </c>
      <c r="C9" s="114" t="s">
        <v>24</v>
      </c>
      <c r="D9" s="109" t="s">
        <v>12</v>
      </c>
      <c r="E9" s="76"/>
      <c r="F9" s="73"/>
      <c r="G9" s="73"/>
      <c r="H9" s="73"/>
      <c r="I9" s="76"/>
      <c r="J9" s="109" t="s">
        <v>24</v>
      </c>
      <c r="K9" s="76"/>
      <c r="L9" s="73"/>
      <c r="M9" s="73"/>
      <c r="N9" s="73"/>
      <c r="O9" s="109" t="s">
        <v>14</v>
      </c>
      <c r="P9" s="73"/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182</v>
      </c>
      <c r="BC9" s="57" t="s">
        <v>172</v>
      </c>
      <c r="BD9" s="58">
        <v>71</v>
      </c>
      <c r="BE9" s="1"/>
      <c r="BF9" s="1"/>
    </row>
    <row r="10" spans="1:58" ht="22.5" customHeight="1">
      <c r="A10" s="1"/>
      <c r="B10" s="55" t="s">
        <v>29</v>
      </c>
      <c r="C10" s="114" t="s">
        <v>17</v>
      </c>
      <c r="D10" s="109" t="s">
        <v>17</v>
      </c>
      <c r="E10" s="73"/>
      <c r="F10" s="76"/>
      <c r="G10" s="73"/>
      <c r="H10" s="73"/>
      <c r="I10" s="73"/>
      <c r="J10" s="109" t="s">
        <v>24</v>
      </c>
      <c r="K10" s="73"/>
      <c r="L10" s="73"/>
      <c r="M10" s="73"/>
      <c r="N10" s="76"/>
      <c r="O10" s="109" t="s">
        <v>39</v>
      </c>
      <c r="P10" s="73"/>
      <c r="Q10" s="80"/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109" t="s">
        <v>32</v>
      </c>
      <c r="E11" s="76"/>
      <c r="F11" s="73"/>
      <c r="G11" s="73"/>
      <c r="H11" s="73"/>
      <c r="I11" s="76"/>
      <c r="J11" s="73"/>
      <c r="K11" s="76"/>
      <c r="L11" s="73"/>
      <c r="M11" s="73"/>
      <c r="N11" s="73"/>
      <c r="O11" s="109" t="s">
        <v>31</v>
      </c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109" t="s">
        <v>26</v>
      </c>
      <c r="E12" s="73"/>
      <c r="F12" s="73"/>
      <c r="G12" s="73"/>
      <c r="H12" s="74"/>
      <c r="I12" s="73"/>
      <c r="J12" s="73"/>
      <c r="K12" s="73"/>
      <c r="L12" s="74"/>
      <c r="M12" s="73"/>
      <c r="N12" s="73"/>
      <c r="O12" s="109" t="s">
        <v>24</v>
      </c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109" t="s">
        <v>9</v>
      </c>
      <c r="E13" s="73"/>
      <c r="F13" s="73"/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183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/>
      <c r="F45" s="11"/>
      <c r="G45" s="11"/>
      <c r="H45" s="11"/>
      <c r="I45" s="11"/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/>
      <c r="P51" s="11"/>
      <c r="Q51" s="12"/>
    </row>
    <row r="52" spans="3:17" ht="20.25">
      <c r="C52" s="10"/>
      <c r="D52" s="11"/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9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0</v>
      </c>
      <c r="D64" s="11">
        <v>1</v>
      </c>
      <c r="E64" s="11">
        <v>2</v>
      </c>
      <c r="F64" s="11">
        <v>1</v>
      </c>
      <c r="G64" s="11">
        <v>1</v>
      </c>
      <c r="H64" s="11"/>
      <c r="I64" s="11"/>
      <c r="J64" s="11">
        <v>1</v>
      </c>
      <c r="K64" s="11"/>
      <c r="L64" s="11"/>
      <c r="M64" s="11"/>
      <c r="N64" s="11"/>
      <c r="O64" s="11"/>
      <c r="P64" s="11"/>
      <c r="Q64" s="12"/>
    </row>
    <row r="65" spans="3:17" ht="20.25">
      <c r="C65" s="10">
        <v>1</v>
      </c>
      <c r="D65" s="11"/>
      <c r="E65" s="11">
        <v>1</v>
      </c>
      <c r="F65" s="11">
        <v>1</v>
      </c>
      <c r="G65" s="11">
        <v>1</v>
      </c>
      <c r="H65" s="11">
        <v>1</v>
      </c>
      <c r="I65" s="11">
        <v>1</v>
      </c>
      <c r="J65" s="11">
        <v>1</v>
      </c>
      <c r="K65" s="11"/>
      <c r="L65" s="11"/>
      <c r="M65" s="11"/>
      <c r="N65" s="11"/>
      <c r="O65" s="11"/>
      <c r="P65" s="11"/>
      <c r="Q65" s="12"/>
    </row>
    <row r="66" spans="3:17" ht="20.25">
      <c r="C66" s="10">
        <v>1</v>
      </c>
      <c r="D66" s="11"/>
      <c r="E66" s="11"/>
      <c r="F66" s="11"/>
      <c r="G66" s="11"/>
      <c r="H66" s="11"/>
      <c r="I66" s="11"/>
      <c r="J66" s="11">
        <v>4</v>
      </c>
      <c r="K66" s="11"/>
      <c r="L66" s="11"/>
      <c r="M66" s="11"/>
      <c r="N66" s="11"/>
      <c r="O66" s="11">
        <v>9</v>
      </c>
      <c r="P66" s="11"/>
      <c r="Q66" s="12"/>
    </row>
    <row r="67" spans="3:17" ht="20.25">
      <c r="C67" s="10">
        <v>1</v>
      </c>
      <c r="D67" s="11">
        <v>1</v>
      </c>
      <c r="E67" s="11"/>
      <c r="F67" s="11"/>
      <c r="G67" s="11">
        <v>2</v>
      </c>
      <c r="H67" s="11">
        <v>1</v>
      </c>
      <c r="I67" s="11">
        <v>1</v>
      </c>
      <c r="J67" s="11">
        <v>1</v>
      </c>
      <c r="K67" s="11">
        <v>2</v>
      </c>
      <c r="L67" s="11">
        <v>1</v>
      </c>
      <c r="M67" s="11">
        <v>1</v>
      </c>
      <c r="N67" s="11">
        <v>1</v>
      </c>
      <c r="O67" s="11">
        <v>1</v>
      </c>
      <c r="P67" s="11"/>
      <c r="Q67" s="12"/>
    </row>
    <row r="68" spans="3:17" ht="20.25">
      <c r="C68" s="10">
        <v>1</v>
      </c>
      <c r="D68" s="11">
        <v>1</v>
      </c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>
        <v>1</v>
      </c>
      <c r="P68" s="11"/>
      <c r="Q68" s="12"/>
    </row>
    <row r="69" spans="3:18" ht="20.25">
      <c r="C69" s="10">
        <v>1</v>
      </c>
      <c r="D69" s="11">
        <v>1</v>
      </c>
      <c r="E69" s="11"/>
      <c r="F69" s="11"/>
      <c r="G69" s="11"/>
      <c r="H69" s="11"/>
      <c r="I69" s="11"/>
      <c r="J69" s="11">
        <v>1</v>
      </c>
      <c r="K69" s="11"/>
      <c r="L69" s="11"/>
      <c r="M69" s="11"/>
      <c r="N69" s="11"/>
      <c r="O69" s="11">
        <v>2</v>
      </c>
      <c r="P69" s="11"/>
      <c r="Q69" s="12"/>
      <c r="R69" s="4">
        <v>1</v>
      </c>
    </row>
    <row r="70" spans="3:17" ht="20.25">
      <c r="C70" s="10">
        <v>1</v>
      </c>
      <c r="D70" s="11">
        <v>1</v>
      </c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>
        <v>1</v>
      </c>
      <c r="P70" s="11"/>
      <c r="Q70" s="12"/>
    </row>
    <row r="71" spans="3:17" ht="20.25">
      <c r="C71" s="10"/>
      <c r="D71" s="11">
        <v>1</v>
      </c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>
        <v>1</v>
      </c>
      <c r="P71" s="11"/>
      <c r="Q71" s="12"/>
    </row>
    <row r="72" spans="3:17" ht="20.25">
      <c r="C72" s="10"/>
      <c r="D72" s="11">
        <v>1</v>
      </c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>
        <v>1</v>
      </c>
      <c r="P72" s="11"/>
      <c r="Q72" s="12"/>
    </row>
    <row r="73" spans="3:17" ht="20.25">
      <c r="C73" s="10"/>
      <c r="D73" s="11">
        <v>1</v>
      </c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224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62</v>
      </c>
      <c r="BC3" s="63" t="s">
        <v>81</v>
      </c>
      <c r="BD3" s="64">
        <v>94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109" t="s">
        <v>21</v>
      </c>
      <c r="N4" s="73"/>
      <c r="O4" s="73"/>
      <c r="P4" s="109" t="s">
        <v>11</v>
      </c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126</v>
      </c>
      <c r="BC4" s="57" t="s">
        <v>127</v>
      </c>
      <c r="BD4" s="58">
        <v>97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109" t="s">
        <v>9</v>
      </c>
      <c r="N5" s="73"/>
      <c r="O5" s="72"/>
      <c r="P5" s="109" t="s">
        <v>9</v>
      </c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128</v>
      </c>
      <c r="BC5" s="57" t="s">
        <v>73</v>
      </c>
      <c r="BD5" s="58">
        <v>90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9" t="s">
        <v>14</v>
      </c>
      <c r="H6" s="73"/>
      <c r="I6" s="73"/>
      <c r="J6" s="76"/>
      <c r="K6" s="73"/>
      <c r="L6" s="73"/>
      <c r="M6" s="109" t="s">
        <v>31</v>
      </c>
      <c r="N6" s="72"/>
      <c r="O6" s="73"/>
      <c r="P6" s="109" t="s">
        <v>32</v>
      </c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129</v>
      </c>
      <c r="BC6" s="57" t="s">
        <v>130</v>
      </c>
      <c r="BD6" s="58">
        <v>7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19</v>
      </c>
      <c r="H7" s="73"/>
      <c r="I7" s="73"/>
      <c r="J7" s="73"/>
      <c r="K7" s="73"/>
      <c r="L7" s="73"/>
      <c r="M7" s="109" t="s">
        <v>14</v>
      </c>
      <c r="N7" s="73"/>
      <c r="O7" s="73"/>
      <c r="P7" s="109" t="s">
        <v>24</v>
      </c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131</v>
      </c>
      <c r="BC7" s="57" t="s">
        <v>79</v>
      </c>
      <c r="BD7" s="58">
        <v>68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9" t="s">
        <v>34</v>
      </c>
      <c r="H8" s="74"/>
      <c r="I8" s="73"/>
      <c r="J8" s="73"/>
      <c r="K8" s="73"/>
      <c r="L8" s="74"/>
      <c r="M8" s="109" t="s">
        <v>39</v>
      </c>
      <c r="N8" s="73"/>
      <c r="O8" s="73"/>
      <c r="P8" s="109" t="s">
        <v>31</v>
      </c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106</v>
      </c>
      <c r="BC8" s="57" t="s">
        <v>119</v>
      </c>
      <c r="BD8" s="58">
        <v>185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9" t="s">
        <v>16</v>
      </c>
      <c r="H9" s="73"/>
      <c r="I9" s="76"/>
      <c r="J9" s="73"/>
      <c r="K9" s="76"/>
      <c r="L9" s="73"/>
      <c r="M9" s="109" t="s">
        <v>31</v>
      </c>
      <c r="N9" s="73"/>
      <c r="O9" s="76"/>
      <c r="P9" s="109" t="s">
        <v>17</v>
      </c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61</v>
      </c>
      <c r="BC9" s="57" t="s">
        <v>132</v>
      </c>
      <c r="BD9" s="58">
        <v>86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109" t="s">
        <v>41</v>
      </c>
      <c r="G10" s="109" t="s">
        <v>24</v>
      </c>
      <c r="H10" s="109" t="s">
        <v>16</v>
      </c>
      <c r="I10" s="109" t="s">
        <v>39</v>
      </c>
      <c r="J10" s="109" t="s">
        <v>34</v>
      </c>
      <c r="K10" s="110" t="s">
        <v>26</v>
      </c>
      <c r="L10" s="109" t="s">
        <v>24</v>
      </c>
      <c r="M10" s="109" t="s">
        <v>24</v>
      </c>
      <c r="N10" s="76"/>
      <c r="O10" s="73"/>
      <c r="P10" s="109" t="s">
        <v>9</v>
      </c>
      <c r="Q10" s="111" t="s">
        <v>9</v>
      </c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9" t="s">
        <v>31</v>
      </c>
      <c r="H11" s="73"/>
      <c r="I11" s="76"/>
      <c r="J11" s="73"/>
      <c r="K11" s="109" t="s">
        <v>9</v>
      </c>
      <c r="L11" s="109" t="s">
        <v>26</v>
      </c>
      <c r="M11" s="73"/>
      <c r="N11" s="73"/>
      <c r="O11" s="76"/>
      <c r="P11" s="73"/>
      <c r="Q11" s="111" t="s">
        <v>12</v>
      </c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109" t="s">
        <v>17</v>
      </c>
      <c r="H12" s="74"/>
      <c r="I12" s="73"/>
      <c r="J12" s="73"/>
      <c r="K12" s="109" t="s">
        <v>34</v>
      </c>
      <c r="L12" s="109" t="s">
        <v>17</v>
      </c>
      <c r="M12" s="109" t="s">
        <v>12</v>
      </c>
      <c r="N12" s="109" t="s">
        <v>9</v>
      </c>
      <c r="O12" s="109" t="s">
        <v>32</v>
      </c>
      <c r="P12" s="109" t="s">
        <v>26</v>
      </c>
      <c r="Q12" s="111" t="s">
        <v>9</v>
      </c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109" t="s">
        <v>9</v>
      </c>
      <c r="H13" s="73"/>
      <c r="I13" s="73"/>
      <c r="J13" s="73"/>
      <c r="K13" s="73"/>
      <c r="L13" s="73"/>
      <c r="M13" s="72"/>
      <c r="N13" s="73"/>
      <c r="O13" s="73"/>
      <c r="P13" s="73"/>
      <c r="Q13" s="111" t="s">
        <v>28</v>
      </c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111" t="s">
        <v>30</v>
      </c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111" t="s">
        <v>24</v>
      </c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111" t="s">
        <v>17</v>
      </c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117" t="s">
        <v>24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133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02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/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/>
      <c r="M52" s="11"/>
      <c r="N52" s="11"/>
      <c r="O52" s="11"/>
      <c r="P52" s="11"/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/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>
        <v>9</v>
      </c>
      <c r="N64" s="11"/>
      <c r="O64" s="11"/>
      <c r="P64" s="11">
        <v>9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>
        <v>1</v>
      </c>
      <c r="N65" s="11"/>
      <c r="O65" s="11"/>
      <c r="P65" s="11">
        <v>1</v>
      </c>
      <c r="Q65" s="12"/>
    </row>
    <row r="66" spans="3:17" ht="20.25">
      <c r="C66" s="10"/>
      <c r="D66" s="11"/>
      <c r="E66" s="11"/>
      <c r="F66" s="11"/>
      <c r="G66" s="11">
        <v>2</v>
      </c>
      <c r="H66" s="11"/>
      <c r="I66" s="11"/>
      <c r="J66" s="11"/>
      <c r="K66" s="11"/>
      <c r="L66" s="11"/>
      <c r="M66" s="11">
        <v>1</v>
      </c>
      <c r="N66" s="11"/>
      <c r="O66" s="11"/>
      <c r="P66" s="11">
        <v>1</v>
      </c>
      <c r="Q66" s="12"/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>
        <v>2</v>
      </c>
      <c r="N67" s="11"/>
      <c r="O67" s="11"/>
      <c r="P67" s="11">
        <v>1</v>
      </c>
      <c r="Q67" s="12"/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>
        <v>1</v>
      </c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>
        <v>2</v>
      </c>
      <c r="H69" s="11"/>
      <c r="I69" s="11"/>
      <c r="J69" s="11"/>
      <c r="K69" s="11"/>
      <c r="L69" s="11"/>
      <c r="M69" s="11">
        <v>1</v>
      </c>
      <c r="N69" s="11"/>
      <c r="O69" s="11"/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>
        <v>8</v>
      </c>
      <c r="G70" s="11">
        <v>1</v>
      </c>
      <c r="H70" s="11">
        <v>2</v>
      </c>
      <c r="I70" s="11">
        <v>1</v>
      </c>
      <c r="J70" s="11">
        <v>1</v>
      </c>
      <c r="K70" s="11">
        <v>0</v>
      </c>
      <c r="L70" s="11">
        <v>1</v>
      </c>
      <c r="M70" s="11">
        <v>1</v>
      </c>
      <c r="N70" s="11"/>
      <c r="O70" s="11"/>
      <c r="P70" s="11">
        <v>1</v>
      </c>
      <c r="Q70" s="12">
        <v>1</v>
      </c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>
        <v>1</v>
      </c>
      <c r="L71" s="11">
        <v>1</v>
      </c>
      <c r="M71" s="11"/>
      <c r="N71" s="11"/>
      <c r="O71" s="11"/>
      <c r="P71" s="11"/>
      <c r="Q71" s="12">
        <v>1</v>
      </c>
    </row>
    <row r="72" spans="3:17" ht="20.25">
      <c r="C72" s="10"/>
      <c r="D72" s="11"/>
      <c r="E72" s="11"/>
      <c r="F72" s="11"/>
      <c r="G72" s="11">
        <v>1</v>
      </c>
      <c r="H72" s="11"/>
      <c r="I72" s="11"/>
      <c r="J72" s="11"/>
      <c r="K72" s="11">
        <v>1</v>
      </c>
      <c r="L72" s="11">
        <v>1</v>
      </c>
      <c r="M72" s="11">
        <v>1</v>
      </c>
      <c r="N72" s="11">
        <v>1</v>
      </c>
      <c r="O72" s="11">
        <v>1</v>
      </c>
      <c r="P72" s="11">
        <v>1</v>
      </c>
      <c r="Q72" s="12">
        <v>1</v>
      </c>
    </row>
    <row r="73" spans="3:17" ht="20.25">
      <c r="C73" s="10"/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>
        <v>1</v>
      </c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>
        <v>4</v>
      </c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>
        <v>1</v>
      </c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>
        <v>1</v>
      </c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>
        <v>1</v>
      </c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H22" sqref="H22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216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115" t="s">
        <v>9</v>
      </c>
      <c r="D3" s="118" t="s">
        <v>26</v>
      </c>
      <c r="E3" s="118" t="s">
        <v>17</v>
      </c>
      <c r="F3" s="118" t="s">
        <v>11</v>
      </c>
      <c r="G3" s="118" t="s">
        <v>31</v>
      </c>
      <c r="H3" s="118" t="s">
        <v>24</v>
      </c>
      <c r="I3" s="118" t="s">
        <v>32</v>
      </c>
      <c r="J3" s="118" t="s">
        <v>9</v>
      </c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143</v>
      </c>
      <c r="BC3" s="63" t="s">
        <v>136</v>
      </c>
      <c r="BD3" s="64">
        <v>78</v>
      </c>
      <c r="BE3" s="1"/>
      <c r="BF3" s="1"/>
    </row>
    <row r="4" spans="1:58" ht="22.5" customHeight="1">
      <c r="A4" s="1"/>
      <c r="B4" s="55" t="s">
        <v>10</v>
      </c>
      <c r="C4" s="71"/>
      <c r="D4" s="109" t="s">
        <v>9</v>
      </c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144</v>
      </c>
      <c r="BC4" s="57" t="s">
        <v>145</v>
      </c>
      <c r="BD4" s="58">
        <v>19</v>
      </c>
      <c r="BE4" s="1"/>
      <c r="BF4" s="1"/>
    </row>
    <row r="5" spans="1:58" ht="22.5" customHeight="1">
      <c r="A5" s="1"/>
      <c r="B5" s="55" t="s">
        <v>13</v>
      </c>
      <c r="C5" s="71"/>
      <c r="D5" s="109" t="s">
        <v>12</v>
      </c>
      <c r="E5" s="72"/>
      <c r="F5" s="73"/>
      <c r="G5" s="73"/>
      <c r="H5" s="73"/>
      <c r="I5" s="76"/>
      <c r="J5" s="73"/>
      <c r="K5" s="76"/>
      <c r="L5" s="109" t="s">
        <v>12</v>
      </c>
      <c r="M5" s="73"/>
      <c r="N5" s="73"/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146</v>
      </c>
      <c r="BC5" s="57" t="s">
        <v>147</v>
      </c>
      <c r="BD5" s="58">
        <v>66</v>
      </c>
      <c r="BE5" s="1"/>
      <c r="BF5" s="1"/>
    </row>
    <row r="6" spans="1:58" ht="22.5" customHeight="1">
      <c r="A6" s="1"/>
      <c r="B6" s="55" t="s">
        <v>15</v>
      </c>
      <c r="C6" s="77"/>
      <c r="D6" s="109" t="s">
        <v>9</v>
      </c>
      <c r="E6" s="73"/>
      <c r="F6" s="72"/>
      <c r="G6" s="73"/>
      <c r="H6" s="73"/>
      <c r="I6" s="73"/>
      <c r="J6" s="76"/>
      <c r="K6" s="73"/>
      <c r="L6" s="109" t="s">
        <v>9</v>
      </c>
      <c r="M6" s="73"/>
      <c r="N6" s="72"/>
      <c r="O6" s="73"/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100</v>
      </c>
      <c r="BC6" s="57" t="s">
        <v>223</v>
      </c>
      <c r="BD6" s="58">
        <v>87</v>
      </c>
      <c r="BE6" s="1"/>
      <c r="BF6" s="1"/>
    </row>
    <row r="7" spans="1:58" ht="22.5" customHeight="1">
      <c r="A7" s="1"/>
      <c r="B7" s="55" t="s">
        <v>18</v>
      </c>
      <c r="C7" s="71"/>
      <c r="D7" s="109" t="s">
        <v>32</v>
      </c>
      <c r="E7" s="73"/>
      <c r="F7" s="73"/>
      <c r="G7" s="72"/>
      <c r="H7" s="73"/>
      <c r="I7" s="73"/>
      <c r="J7" s="73"/>
      <c r="K7" s="73"/>
      <c r="L7" s="109" t="s">
        <v>31</v>
      </c>
      <c r="M7" s="72"/>
      <c r="N7" s="73"/>
      <c r="O7" s="73"/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66</v>
      </c>
      <c r="BC7" s="57" t="s">
        <v>101</v>
      </c>
      <c r="BD7" s="58">
        <v>284</v>
      </c>
      <c r="BE7" s="1"/>
      <c r="BF7" s="1"/>
    </row>
    <row r="8" spans="1:58" ht="22.5" customHeight="1">
      <c r="A8" s="1"/>
      <c r="B8" s="55" t="s">
        <v>22</v>
      </c>
      <c r="C8" s="71"/>
      <c r="D8" s="109" t="s">
        <v>17</v>
      </c>
      <c r="E8" s="73"/>
      <c r="F8" s="73"/>
      <c r="G8" s="73"/>
      <c r="H8" s="74"/>
      <c r="I8" s="73"/>
      <c r="J8" s="73"/>
      <c r="K8" s="73"/>
      <c r="L8" s="109" t="s">
        <v>32</v>
      </c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148</v>
      </c>
      <c r="BC8" s="57" t="s">
        <v>121</v>
      </c>
      <c r="BD8" s="58">
        <v>70</v>
      </c>
      <c r="BE8" s="1"/>
      <c r="BF8" s="1"/>
    </row>
    <row r="9" spans="1:58" ht="22.5" customHeight="1">
      <c r="A9" s="1"/>
      <c r="B9" s="55" t="s">
        <v>25</v>
      </c>
      <c r="C9" s="71"/>
      <c r="D9" s="109" t="s">
        <v>34</v>
      </c>
      <c r="E9" s="76"/>
      <c r="F9" s="73"/>
      <c r="G9" s="73"/>
      <c r="H9" s="109" t="s">
        <v>9</v>
      </c>
      <c r="I9" s="109" t="s">
        <v>16</v>
      </c>
      <c r="J9" s="109" t="s">
        <v>19</v>
      </c>
      <c r="K9" s="109" t="s">
        <v>14</v>
      </c>
      <c r="L9" s="109" t="s">
        <v>17</v>
      </c>
      <c r="M9" s="73"/>
      <c r="N9" s="73"/>
      <c r="O9" s="76"/>
      <c r="P9" s="73"/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149</v>
      </c>
      <c r="BC9" s="57" t="s">
        <v>122</v>
      </c>
      <c r="BD9" s="58">
        <v>275</v>
      </c>
      <c r="BE9" s="1"/>
      <c r="BF9" s="1"/>
    </row>
    <row r="10" spans="1:58" ht="22.5" customHeight="1">
      <c r="A10" s="1"/>
      <c r="B10" s="55" t="s">
        <v>29</v>
      </c>
      <c r="C10" s="79"/>
      <c r="D10" s="109" t="s">
        <v>12</v>
      </c>
      <c r="E10" s="109" t="s">
        <v>9</v>
      </c>
      <c r="F10" s="109" t="s">
        <v>30</v>
      </c>
      <c r="G10" s="109" t="s">
        <v>17</v>
      </c>
      <c r="H10" s="109" t="s">
        <v>28</v>
      </c>
      <c r="I10" s="109" t="s">
        <v>24</v>
      </c>
      <c r="J10" s="109" t="s">
        <v>24</v>
      </c>
      <c r="K10" s="73"/>
      <c r="L10" s="109" t="s">
        <v>26</v>
      </c>
      <c r="M10" s="73"/>
      <c r="N10" s="76"/>
      <c r="O10" s="73"/>
      <c r="P10" s="73"/>
      <c r="Q10" s="80"/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76"/>
      <c r="J11" s="73"/>
      <c r="K11" s="76"/>
      <c r="L11" s="109" t="s">
        <v>17</v>
      </c>
      <c r="M11" s="109" t="s">
        <v>41</v>
      </c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9" t="s">
        <v>24</v>
      </c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9" t="s">
        <v>16</v>
      </c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9" t="s">
        <v>39</v>
      </c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109" t="s">
        <v>34</v>
      </c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110" t="s">
        <v>26</v>
      </c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6" t="s">
        <v>14</v>
      </c>
      <c r="K17" s="116" t="s">
        <v>39</v>
      </c>
      <c r="L17" s="116" t="s">
        <v>31</v>
      </c>
      <c r="M17" s="116" t="s">
        <v>24</v>
      </c>
      <c r="N17" s="116" t="s">
        <v>21</v>
      </c>
      <c r="O17" s="116" t="s">
        <v>9</v>
      </c>
      <c r="P17" s="116" t="s">
        <v>31</v>
      </c>
      <c r="Q17" s="117" t="s">
        <v>24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150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 t="s">
        <v>225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/>
      <c r="G43" s="8"/>
      <c r="H43" s="8"/>
      <c r="I43" s="8"/>
      <c r="J43" s="8"/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/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/>
      <c r="E48" s="11"/>
      <c r="F48" s="11"/>
      <c r="G48" s="11"/>
      <c r="H48" s="11" t="s">
        <v>1</v>
      </c>
      <c r="I48" s="11"/>
      <c r="J48" s="11"/>
      <c r="K48" s="11"/>
      <c r="L48" s="11"/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 t="s">
        <v>15</v>
      </c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>
        <v>1</v>
      </c>
      <c r="E63" s="8">
        <v>1</v>
      </c>
      <c r="F63" s="8">
        <v>9</v>
      </c>
      <c r="G63" s="8">
        <v>1</v>
      </c>
      <c r="H63" s="8">
        <v>1</v>
      </c>
      <c r="I63" s="8">
        <v>1</v>
      </c>
      <c r="J63" s="8">
        <v>1</v>
      </c>
      <c r="K63" s="8"/>
      <c r="L63" s="8"/>
      <c r="M63" s="8"/>
      <c r="N63" s="8"/>
      <c r="O63" s="8"/>
      <c r="P63" s="8"/>
      <c r="Q63" s="9"/>
    </row>
    <row r="64" spans="3:17" ht="20.25">
      <c r="C64" s="10"/>
      <c r="D64" s="11">
        <v>1</v>
      </c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>
        <v>1</v>
      </c>
      <c r="E65" s="11"/>
      <c r="F65" s="11"/>
      <c r="G65" s="11"/>
      <c r="H65" s="11"/>
      <c r="I65" s="11"/>
      <c r="J65" s="11"/>
      <c r="K65" s="11"/>
      <c r="L65" s="11">
        <v>1</v>
      </c>
      <c r="M65" s="11"/>
      <c r="N65" s="11"/>
      <c r="O65" s="11"/>
      <c r="P65" s="11"/>
      <c r="Q65" s="12"/>
    </row>
    <row r="66" spans="3:17" ht="20.25">
      <c r="C66" s="10"/>
      <c r="D66" s="11">
        <v>1</v>
      </c>
      <c r="E66" s="11"/>
      <c r="F66" s="11"/>
      <c r="G66" s="11"/>
      <c r="H66" s="11"/>
      <c r="I66" s="11"/>
      <c r="J66" s="11"/>
      <c r="K66" s="11"/>
      <c r="L66" s="11">
        <v>1</v>
      </c>
      <c r="M66" s="11"/>
      <c r="N66" s="11"/>
      <c r="O66" s="11"/>
      <c r="P66" s="11"/>
      <c r="Q66" s="12"/>
    </row>
    <row r="67" spans="3:17" ht="20.25">
      <c r="C67" s="10"/>
      <c r="D67" s="11">
        <v>1</v>
      </c>
      <c r="E67" s="11"/>
      <c r="F67" s="11"/>
      <c r="G67" s="11"/>
      <c r="H67" s="11"/>
      <c r="I67" s="11"/>
      <c r="J67" s="11"/>
      <c r="K67" s="11"/>
      <c r="L67" s="11">
        <v>1</v>
      </c>
      <c r="M67" s="11"/>
      <c r="N67" s="11"/>
      <c r="O67" s="11"/>
      <c r="P67" s="11"/>
      <c r="Q67" s="12"/>
    </row>
    <row r="68" spans="3:17" ht="20.25">
      <c r="C68" s="10"/>
      <c r="D68" s="11">
        <v>1</v>
      </c>
      <c r="E68" s="11"/>
      <c r="F68" s="11"/>
      <c r="G68" s="11"/>
      <c r="H68" s="11"/>
      <c r="I68" s="11"/>
      <c r="J68" s="11"/>
      <c r="K68" s="11"/>
      <c r="L68" s="11">
        <v>1</v>
      </c>
      <c r="M68" s="11"/>
      <c r="N68" s="11"/>
      <c r="O68" s="11"/>
      <c r="P68" s="11"/>
      <c r="Q68" s="12"/>
    </row>
    <row r="69" spans="3:18" ht="20.25">
      <c r="C69" s="10"/>
      <c r="D69" s="11">
        <v>1</v>
      </c>
      <c r="E69" s="11"/>
      <c r="F69" s="11"/>
      <c r="G69" s="11"/>
      <c r="H69" s="11">
        <v>1</v>
      </c>
      <c r="I69" s="11">
        <v>2</v>
      </c>
      <c r="J69" s="11">
        <v>1</v>
      </c>
      <c r="K69" s="11">
        <v>2</v>
      </c>
      <c r="L69" s="11">
        <v>1</v>
      </c>
      <c r="M69" s="11"/>
      <c r="N69" s="11"/>
      <c r="O69" s="11"/>
      <c r="P69" s="11"/>
      <c r="Q69" s="12"/>
      <c r="R69" s="4">
        <v>1</v>
      </c>
    </row>
    <row r="70" spans="3:17" ht="20.25">
      <c r="C70" s="10"/>
      <c r="D70" s="11">
        <v>1</v>
      </c>
      <c r="E70" s="11">
        <v>1</v>
      </c>
      <c r="F70" s="11">
        <v>4</v>
      </c>
      <c r="G70" s="11">
        <v>1</v>
      </c>
      <c r="H70" s="11">
        <v>1</v>
      </c>
      <c r="I70" s="11">
        <v>1</v>
      </c>
      <c r="J70" s="11">
        <v>1</v>
      </c>
      <c r="K70" s="11"/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/>
      <c r="J71" s="11"/>
      <c r="K71" s="11"/>
      <c r="L71" s="11">
        <v>1</v>
      </c>
      <c r="M71" s="11">
        <v>8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2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0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217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2" t="s">
        <v>41</v>
      </c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151</v>
      </c>
      <c r="BC3" s="63" t="s">
        <v>152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1" t="s">
        <v>24</v>
      </c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153</v>
      </c>
      <c r="BC4" s="57" t="s">
        <v>154</v>
      </c>
      <c r="BD4" s="58">
        <v>102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1" t="s">
        <v>16</v>
      </c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140</v>
      </c>
      <c r="BC5" s="57" t="s">
        <v>155</v>
      </c>
      <c r="BD5" s="58">
        <v>266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1" t="s">
        <v>39</v>
      </c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156</v>
      </c>
      <c r="BC6" s="57" t="s">
        <v>119</v>
      </c>
      <c r="BD6" s="58">
        <v>63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1" t="s">
        <v>34</v>
      </c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58</v>
      </c>
      <c r="BC7" s="57" t="s">
        <v>157</v>
      </c>
      <c r="BD7" s="58">
        <v>194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9" t="s">
        <v>12</v>
      </c>
      <c r="K8" s="73"/>
      <c r="L8" s="74"/>
      <c r="M8" s="73"/>
      <c r="N8" s="73"/>
      <c r="O8" s="73"/>
      <c r="P8" s="74"/>
      <c r="Q8" s="113" t="s">
        <v>26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158</v>
      </c>
      <c r="BC8" s="57" t="s">
        <v>159</v>
      </c>
      <c r="BD8" s="58">
        <v>26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9" t="s">
        <v>9</v>
      </c>
      <c r="K9" s="109" t="s">
        <v>12</v>
      </c>
      <c r="L9" s="109" t="s">
        <v>9</v>
      </c>
      <c r="M9" s="109" t="s">
        <v>28</v>
      </c>
      <c r="N9" s="109" t="s">
        <v>30</v>
      </c>
      <c r="O9" s="109" t="s">
        <v>24</v>
      </c>
      <c r="P9" s="109" t="s">
        <v>17</v>
      </c>
      <c r="Q9" s="111" t="s">
        <v>24</v>
      </c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66</v>
      </c>
      <c r="BC9" s="57" t="s">
        <v>160</v>
      </c>
      <c r="BD9" s="58">
        <v>149</v>
      </c>
      <c r="BE9" s="1"/>
      <c r="BF9" s="1"/>
    </row>
    <row r="10" spans="1:58" ht="22.5" customHeight="1">
      <c r="A10" s="1"/>
      <c r="B10" s="55" t="s">
        <v>29</v>
      </c>
      <c r="C10" s="114" t="s">
        <v>9</v>
      </c>
      <c r="D10" s="73"/>
      <c r="E10" s="73"/>
      <c r="F10" s="76"/>
      <c r="G10" s="73"/>
      <c r="H10" s="73"/>
      <c r="I10" s="73"/>
      <c r="J10" s="109" t="s">
        <v>31</v>
      </c>
      <c r="K10" s="73"/>
      <c r="L10" s="73"/>
      <c r="M10" s="73"/>
      <c r="N10" s="76"/>
      <c r="O10" s="73"/>
      <c r="P10" s="73"/>
      <c r="Q10" s="111" t="s">
        <v>24</v>
      </c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11</v>
      </c>
      <c r="D11" s="73"/>
      <c r="E11" s="76"/>
      <c r="F11" s="73"/>
      <c r="G11" s="73"/>
      <c r="H11" s="73"/>
      <c r="I11" s="76"/>
      <c r="J11" s="109" t="s">
        <v>17</v>
      </c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32</v>
      </c>
      <c r="D12" s="74"/>
      <c r="E12" s="73"/>
      <c r="F12" s="73"/>
      <c r="G12" s="73"/>
      <c r="H12" s="74"/>
      <c r="I12" s="73"/>
      <c r="J12" s="109" t="s">
        <v>32</v>
      </c>
      <c r="K12" s="73"/>
      <c r="L12" s="74"/>
      <c r="M12" s="73"/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17</v>
      </c>
      <c r="D13" s="73"/>
      <c r="E13" s="73"/>
      <c r="F13" s="73"/>
      <c r="G13" s="72"/>
      <c r="H13" s="73"/>
      <c r="I13" s="73"/>
      <c r="J13" s="109" t="s">
        <v>26</v>
      </c>
      <c r="K13" s="109" t="s">
        <v>26</v>
      </c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21</v>
      </c>
      <c r="D14" s="109" t="s">
        <v>9</v>
      </c>
      <c r="E14" s="109" t="s">
        <v>31</v>
      </c>
      <c r="F14" s="109" t="s">
        <v>14</v>
      </c>
      <c r="G14" s="109" t="s">
        <v>39</v>
      </c>
      <c r="H14" s="109" t="s">
        <v>24</v>
      </c>
      <c r="I14" s="109" t="s">
        <v>31</v>
      </c>
      <c r="J14" s="109" t="s">
        <v>17</v>
      </c>
      <c r="K14" s="109" t="s">
        <v>9</v>
      </c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9</v>
      </c>
      <c r="D15" s="73"/>
      <c r="E15" s="72"/>
      <c r="F15" s="73"/>
      <c r="G15" s="73"/>
      <c r="H15" s="73"/>
      <c r="I15" s="76"/>
      <c r="J15" s="73"/>
      <c r="K15" s="109" t="s">
        <v>12</v>
      </c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31</v>
      </c>
      <c r="D16" s="72"/>
      <c r="E16" s="73"/>
      <c r="F16" s="73"/>
      <c r="G16" s="73"/>
      <c r="H16" s="74"/>
      <c r="I16" s="73"/>
      <c r="J16" s="73"/>
      <c r="K16" s="109" t="s">
        <v>17</v>
      </c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9" t="s">
        <v>24</v>
      </c>
      <c r="D17" s="82"/>
      <c r="E17" s="82"/>
      <c r="F17" s="83"/>
      <c r="G17" s="82"/>
      <c r="H17" s="82"/>
      <c r="I17" s="82"/>
      <c r="J17" s="116" t="s">
        <v>16</v>
      </c>
      <c r="K17" s="116" t="s">
        <v>9</v>
      </c>
      <c r="L17" s="116" t="s">
        <v>31</v>
      </c>
      <c r="M17" s="116" t="s">
        <v>14</v>
      </c>
      <c r="N17" s="116" t="s">
        <v>19</v>
      </c>
      <c r="O17" s="116" t="s">
        <v>34</v>
      </c>
      <c r="P17" s="116" t="s">
        <v>17</v>
      </c>
      <c r="Q17" s="117" t="s">
        <v>9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2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>
        <v>1</v>
      </c>
      <c r="M69" s="11">
        <v>1</v>
      </c>
      <c r="N69" s="11">
        <v>4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>
        <v>9</v>
      </c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>
        <v>1</v>
      </c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>
        <v>1</v>
      </c>
      <c r="E74" s="11">
        <v>1</v>
      </c>
      <c r="F74" s="11">
        <v>2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2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F105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40" width="4.28125" style="4" customWidth="1"/>
    <col min="41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218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78</v>
      </c>
      <c r="BC3" s="63" t="s">
        <v>79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80</v>
      </c>
      <c r="BC4" s="57" t="s">
        <v>81</v>
      </c>
      <c r="BD4" s="58">
        <v>90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109" t="s">
        <v>17</v>
      </c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58</v>
      </c>
      <c r="BC5" s="57" t="s">
        <v>82</v>
      </c>
      <c r="BD5" s="58">
        <v>0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109" t="s">
        <v>12</v>
      </c>
      <c r="I6" s="73"/>
      <c r="J6" s="76"/>
      <c r="K6" s="73"/>
      <c r="L6" s="73"/>
      <c r="M6" s="73"/>
      <c r="N6" s="72"/>
      <c r="O6" s="73"/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83</v>
      </c>
      <c r="BC6" s="57" t="s">
        <v>84</v>
      </c>
      <c r="BD6" s="58">
        <v>62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109" t="s">
        <v>16</v>
      </c>
      <c r="G7" s="72"/>
      <c r="H7" s="109" t="s">
        <v>31</v>
      </c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85</v>
      </c>
      <c r="BC7" s="57" t="s">
        <v>86</v>
      </c>
      <c r="BD7" s="58">
        <v>0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109" t="s">
        <v>19</v>
      </c>
      <c r="G8" s="73"/>
      <c r="H8" s="109" t="s">
        <v>9</v>
      </c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87</v>
      </c>
      <c r="BC8" s="57" t="s">
        <v>88</v>
      </c>
      <c r="BD8" s="58">
        <v>0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109" t="s">
        <v>34</v>
      </c>
      <c r="G9" s="73"/>
      <c r="H9" s="109" t="s">
        <v>32</v>
      </c>
      <c r="I9" s="76"/>
      <c r="J9" s="73"/>
      <c r="K9" s="109" t="s">
        <v>41</v>
      </c>
      <c r="L9" s="109" t="s">
        <v>24</v>
      </c>
      <c r="M9" s="109" t="s">
        <v>16</v>
      </c>
      <c r="N9" s="109" t="s">
        <v>39</v>
      </c>
      <c r="O9" s="109" t="s">
        <v>34</v>
      </c>
      <c r="P9" s="110" t="s">
        <v>26</v>
      </c>
      <c r="Q9" s="111" t="s">
        <v>24</v>
      </c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89</v>
      </c>
      <c r="BC9" s="57" t="s">
        <v>90</v>
      </c>
      <c r="BD9" s="58">
        <v>70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109" t="s">
        <v>34</v>
      </c>
      <c r="F10" s="109" t="s">
        <v>17</v>
      </c>
      <c r="G10" s="109" t="s">
        <v>12</v>
      </c>
      <c r="H10" s="109" t="s">
        <v>9</v>
      </c>
      <c r="I10" s="109" t="s">
        <v>32</v>
      </c>
      <c r="J10" s="109" t="s">
        <v>26</v>
      </c>
      <c r="K10" s="109" t="s">
        <v>9</v>
      </c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109" t="s">
        <v>14</v>
      </c>
      <c r="G11" s="73"/>
      <c r="H11" s="109" t="s">
        <v>26</v>
      </c>
      <c r="I11" s="76"/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109" t="s">
        <v>9</v>
      </c>
      <c r="G12" s="73"/>
      <c r="H12" s="109" t="s">
        <v>17</v>
      </c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109" t="s">
        <v>31</v>
      </c>
      <c r="G13" s="72"/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109" t="s">
        <v>17</v>
      </c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91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02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/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/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/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/>
      <c r="D65" s="11"/>
      <c r="E65" s="11"/>
      <c r="F65" s="11"/>
      <c r="G65" s="11"/>
      <c r="H65" s="11">
        <v>1</v>
      </c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/>
      <c r="D66" s="11"/>
      <c r="E66" s="11"/>
      <c r="F66" s="11"/>
      <c r="G66" s="11"/>
      <c r="H66" s="11">
        <v>1</v>
      </c>
      <c r="I66" s="11"/>
      <c r="J66" s="11"/>
      <c r="K66" s="11"/>
      <c r="L66" s="11"/>
      <c r="M66" s="11"/>
      <c r="N66" s="11"/>
      <c r="O66" s="11"/>
      <c r="P66" s="11"/>
      <c r="Q66" s="12"/>
    </row>
    <row r="67" spans="3:17" ht="20.25">
      <c r="C67" s="10"/>
      <c r="D67" s="11"/>
      <c r="E67" s="11"/>
      <c r="F67" s="11">
        <v>2</v>
      </c>
      <c r="G67" s="11"/>
      <c r="H67" s="11">
        <v>1</v>
      </c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/>
      <c r="D68" s="11"/>
      <c r="E68" s="11"/>
      <c r="F68" s="11">
        <v>1</v>
      </c>
      <c r="G68" s="11"/>
      <c r="H68" s="11">
        <v>1</v>
      </c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/>
      <c r="D69" s="11"/>
      <c r="E69" s="11"/>
      <c r="F69" s="11">
        <v>1</v>
      </c>
      <c r="G69" s="11"/>
      <c r="H69" s="11">
        <v>1</v>
      </c>
      <c r="I69" s="11"/>
      <c r="J69" s="11"/>
      <c r="K69" s="11">
        <v>8</v>
      </c>
      <c r="L69" s="11">
        <v>1</v>
      </c>
      <c r="M69" s="11">
        <v>2</v>
      </c>
      <c r="N69" s="11">
        <v>1</v>
      </c>
      <c r="O69" s="11">
        <v>1</v>
      </c>
      <c r="P69" s="11">
        <v>0</v>
      </c>
      <c r="Q69" s="12">
        <v>1</v>
      </c>
      <c r="R69" s="4">
        <v>1</v>
      </c>
    </row>
    <row r="70" spans="3:17" ht="20.25">
      <c r="C70" s="10"/>
      <c r="D70" s="11"/>
      <c r="E70" s="11">
        <v>1</v>
      </c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>
        <v>2</v>
      </c>
      <c r="G71" s="11"/>
      <c r="H71" s="11">
        <v>1</v>
      </c>
      <c r="I71" s="11"/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>
        <v>1</v>
      </c>
      <c r="G72" s="11"/>
      <c r="H72" s="11">
        <v>1</v>
      </c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>
        <v>1</v>
      </c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>
        <v>1</v>
      </c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219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2" t="s">
        <v>41</v>
      </c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151</v>
      </c>
      <c r="BC3" s="63" t="s">
        <v>152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73"/>
      <c r="L4" s="74"/>
      <c r="M4" s="73"/>
      <c r="N4" s="73"/>
      <c r="O4" s="73"/>
      <c r="P4" s="72"/>
      <c r="Q4" s="111" t="s">
        <v>24</v>
      </c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153</v>
      </c>
      <c r="BC4" s="57" t="s">
        <v>154</v>
      </c>
      <c r="BD4" s="58">
        <v>102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73"/>
      <c r="K5" s="76"/>
      <c r="L5" s="73"/>
      <c r="M5" s="73"/>
      <c r="N5" s="73"/>
      <c r="O5" s="72"/>
      <c r="P5" s="73"/>
      <c r="Q5" s="111" t="s">
        <v>16</v>
      </c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140</v>
      </c>
      <c r="BC5" s="57" t="s">
        <v>155</v>
      </c>
      <c r="BD5" s="58">
        <v>266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76"/>
      <c r="K6" s="73"/>
      <c r="L6" s="73"/>
      <c r="M6" s="73"/>
      <c r="N6" s="72"/>
      <c r="O6" s="73"/>
      <c r="P6" s="73"/>
      <c r="Q6" s="111" t="s">
        <v>39</v>
      </c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156</v>
      </c>
      <c r="BC6" s="57" t="s">
        <v>119</v>
      </c>
      <c r="BD6" s="58">
        <v>63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73"/>
      <c r="K7" s="73"/>
      <c r="L7" s="73"/>
      <c r="M7" s="72"/>
      <c r="N7" s="73"/>
      <c r="O7" s="73"/>
      <c r="P7" s="73"/>
      <c r="Q7" s="111" t="s">
        <v>34</v>
      </c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58</v>
      </c>
      <c r="BC7" s="57" t="s">
        <v>157</v>
      </c>
      <c r="BD7" s="58">
        <v>194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9" t="s">
        <v>12</v>
      </c>
      <c r="K8" s="73"/>
      <c r="L8" s="74"/>
      <c r="M8" s="73"/>
      <c r="N8" s="73"/>
      <c r="O8" s="73"/>
      <c r="P8" s="74"/>
      <c r="Q8" s="113" t="s">
        <v>26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158</v>
      </c>
      <c r="BC8" s="57" t="s">
        <v>162</v>
      </c>
      <c r="BD8" s="58">
        <v>26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76"/>
      <c r="J9" s="109" t="s">
        <v>9</v>
      </c>
      <c r="K9" s="109" t="s">
        <v>12</v>
      </c>
      <c r="L9" s="109" t="s">
        <v>9</v>
      </c>
      <c r="M9" s="109" t="s">
        <v>28</v>
      </c>
      <c r="N9" s="109" t="s">
        <v>30</v>
      </c>
      <c r="O9" s="109" t="s">
        <v>24</v>
      </c>
      <c r="P9" s="109" t="s">
        <v>17</v>
      </c>
      <c r="Q9" s="111" t="s">
        <v>24</v>
      </c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66</v>
      </c>
      <c r="BC9" s="57" t="s">
        <v>160</v>
      </c>
      <c r="BD9" s="58">
        <v>149</v>
      </c>
      <c r="BE9" s="1"/>
      <c r="BF9" s="1"/>
    </row>
    <row r="10" spans="1:58" ht="22.5" customHeight="1">
      <c r="A10" s="1"/>
      <c r="B10" s="55" t="s">
        <v>29</v>
      </c>
      <c r="C10" s="114" t="s">
        <v>9</v>
      </c>
      <c r="D10" s="73"/>
      <c r="E10" s="73"/>
      <c r="F10" s="76"/>
      <c r="G10" s="73"/>
      <c r="H10" s="73"/>
      <c r="I10" s="73"/>
      <c r="J10" s="109" t="s">
        <v>31</v>
      </c>
      <c r="K10" s="73"/>
      <c r="L10" s="73"/>
      <c r="M10" s="73"/>
      <c r="N10" s="76"/>
      <c r="O10" s="73"/>
      <c r="P10" s="73"/>
      <c r="Q10" s="111" t="s">
        <v>24</v>
      </c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11</v>
      </c>
      <c r="D11" s="73"/>
      <c r="E11" s="76"/>
      <c r="F11" s="73"/>
      <c r="G11" s="73"/>
      <c r="H11" s="73"/>
      <c r="I11" s="76"/>
      <c r="J11" s="109" t="s">
        <v>17</v>
      </c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32</v>
      </c>
      <c r="D12" s="74"/>
      <c r="E12" s="73"/>
      <c r="F12" s="73"/>
      <c r="G12" s="73"/>
      <c r="H12" s="74"/>
      <c r="I12" s="73"/>
      <c r="J12" s="109" t="s">
        <v>32</v>
      </c>
      <c r="K12" s="73"/>
      <c r="L12" s="74"/>
      <c r="M12" s="73"/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17</v>
      </c>
      <c r="D13" s="73"/>
      <c r="E13" s="73"/>
      <c r="F13" s="73"/>
      <c r="G13" s="72"/>
      <c r="H13" s="73"/>
      <c r="I13" s="73"/>
      <c r="J13" s="109" t="s">
        <v>26</v>
      </c>
      <c r="K13" s="109" t="s">
        <v>26</v>
      </c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14" t="s">
        <v>21</v>
      </c>
      <c r="D14" s="109" t="s">
        <v>9</v>
      </c>
      <c r="E14" s="109" t="s">
        <v>31</v>
      </c>
      <c r="F14" s="109" t="s">
        <v>14</v>
      </c>
      <c r="G14" s="109" t="s">
        <v>39</v>
      </c>
      <c r="H14" s="109" t="s">
        <v>24</v>
      </c>
      <c r="I14" s="109" t="s">
        <v>31</v>
      </c>
      <c r="J14" s="109" t="s">
        <v>17</v>
      </c>
      <c r="K14" s="109" t="s">
        <v>9</v>
      </c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9</v>
      </c>
      <c r="D15" s="73"/>
      <c r="E15" s="72"/>
      <c r="F15" s="73"/>
      <c r="G15" s="73"/>
      <c r="H15" s="73"/>
      <c r="I15" s="76"/>
      <c r="J15" s="73"/>
      <c r="K15" s="109" t="s">
        <v>34</v>
      </c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31</v>
      </c>
      <c r="D16" s="72"/>
      <c r="E16" s="73"/>
      <c r="F16" s="73"/>
      <c r="G16" s="73"/>
      <c r="H16" s="74"/>
      <c r="I16" s="73"/>
      <c r="J16" s="73"/>
      <c r="K16" s="109" t="s">
        <v>12</v>
      </c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9" t="s">
        <v>24</v>
      </c>
      <c r="D17" s="82"/>
      <c r="E17" s="82"/>
      <c r="F17" s="83"/>
      <c r="G17" s="82"/>
      <c r="H17" s="82"/>
      <c r="I17" s="82"/>
      <c r="J17" s="116" t="s">
        <v>16</v>
      </c>
      <c r="K17" s="116" t="s">
        <v>9</v>
      </c>
      <c r="L17" s="116" t="s">
        <v>31</v>
      </c>
      <c r="M17" s="116" t="s">
        <v>14</v>
      </c>
      <c r="N17" s="116" t="s">
        <v>19</v>
      </c>
      <c r="O17" s="116" t="s">
        <v>34</v>
      </c>
      <c r="P17" s="116" t="s">
        <v>17</v>
      </c>
      <c r="Q17" s="117" t="s">
        <v>9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161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 t="s">
        <v>15</v>
      </c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/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/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8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2">
        <v>2</v>
      </c>
    </row>
    <row r="66" spans="3:17" ht="20.25">
      <c r="C66" s="10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2">
        <v>1</v>
      </c>
    </row>
    <row r="67" spans="3:17" ht="20.25">
      <c r="C67" s="10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/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0</v>
      </c>
    </row>
    <row r="69" spans="3:18" ht="20.25">
      <c r="C69" s="10"/>
      <c r="D69" s="11"/>
      <c r="E69" s="11"/>
      <c r="F69" s="11"/>
      <c r="G69" s="11"/>
      <c r="H69" s="11"/>
      <c r="I69" s="11"/>
      <c r="J69" s="11">
        <v>1</v>
      </c>
      <c r="K69" s="11">
        <v>1</v>
      </c>
      <c r="L69" s="11">
        <v>1</v>
      </c>
      <c r="M69" s="11">
        <v>1</v>
      </c>
      <c r="N69" s="11">
        <v>4</v>
      </c>
      <c r="O69" s="11">
        <v>1</v>
      </c>
      <c r="P69" s="11">
        <v>1</v>
      </c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>
        <v>1</v>
      </c>
    </row>
    <row r="71" spans="3:17" ht="20.25">
      <c r="C71" s="10">
        <v>9</v>
      </c>
      <c r="D71" s="11"/>
      <c r="E71" s="11"/>
      <c r="F71" s="11"/>
      <c r="G71" s="11"/>
      <c r="H71" s="11"/>
      <c r="I71" s="11"/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>
        <v>1</v>
      </c>
      <c r="D72" s="11"/>
      <c r="E72" s="11"/>
      <c r="F72" s="11"/>
      <c r="G72" s="11"/>
      <c r="H72" s="11"/>
      <c r="I72" s="11"/>
      <c r="J72" s="11">
        <v>1</v>
      </c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/>
      <c r="H73" s="11"/>
      <c r="I73" s="11"/>
      <c r="J73" s="11">
        <v>1</v>
      </c>
      <c r="K73" s="11">
        <v>1</v>
      </c>
      <c r="L73" s="11"/>
      <c r="M73" s="11"/>
      <c r="N73" s="11"/>
      <c r="O73" s="11"/>
      <c r="P73" s="11"/>
      <c r="Q73" s="12"/>
    </row>
    <row r="74" spans="3:17" ht="20.25">
      <c r="C74" s="10">
        <v>9</v>
      </c>
      <c r="D74" s="11">
        <v>1</v>
      </c>
      <c r="E74" s="11">
        <v>1</v>
      </c>
      <c r="F74" s="11">
        <v>2</v>
      </c>
      <c r="G74" s="11">
        <v>1</v>
      </c>
      <c r="H74" s="11">
        <v>1</v>
      </c>
      <c r="I74" s="11">
        <v>1</v>
      </c>
      <c r="J74" s="11">
        <v>1</v>
      </c>
      <c r="K74" s="11">
        <v>1</v>
      </c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>
        <v>1</v>
      </c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>
        <v>1</v>
      </c>
      <c r="L76" s="11"/>
      <c r="M76" s="11"/>
      <c r="N76" s="11"/>
      <c r="O76" s="11"/>
      <c r="P76" s="11"/>
      <c r="Q76" s="12"/>
    </row>
    <row r="77" spans="3:17" ht="21" thickBot="1">
      <c r="C77" s="13">
        <v>1</v>
      </c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2</v>
      </c>
      <c r="N77" s="14">
        <v>1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F105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40" width="4.28125" style="4" customWidth="1"/>
    <col min="41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220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112" t="s">
        <v>9</v>
      </c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60</v>
      </c>
      <c r="BC3" s="63" t="s">
        <v>190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109" t="s">
        <v>14</v>
      </c>
      <c r="K4" s="109" t="s">
        <v>17</v>
      </c>
      <c r="L4" s="109" t="s">
        <v>12</v>
      </c>
      <c r="M4" s="109" t="s">
        <v>17</v>
      </c>
      <c r="N4" s="109" t="s">
        <v>31</v>
      </c>
      <c r="O4" s="109" t="s">
        <v>32</v>
      </c>
      <c r="P4" s="109" t="s">
        <v>9</v>
      </c>
      <c r="Q4" s="111" t="s">
        <v>26</v>
      </c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114</v>
      </c>
      <c r="BC4" s="57" t="s">
        <v>191</v>
      </c>
      <c r="BD4" s="58">
        <v>11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109" t="s">
        <v>19</v>
      </c>
      <c r="K5" s="76"/>
      <c r="L5" s="73"/>
      <c r="M5" s="73"/>
      <c r="N5" s="73"/>
      <c r="O5" s="72"/>
      <c r="P5" s="73"/>
      <c r="Q5" s="111" t="s">
        <v>17</v>
      </c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192</v>
      </c>
      <c r="BC5" s="57" t="s">
        <v>193</v>
      </c>
      <c r="BD5" s="58">
        <v>72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109" t="s">
        <v>21</v>
      </c>
      <c r="H6" s="73"/>
      <c r="I6" s="73"/>
      <c r="J6" s="109" t="s">
        <v>16</v>
      </c>
      <c r="K6" s="73"/>
      <c r="L6" s="73"/>
      <c r="M6" s="73"/>
      <c r="N6" s="72"/>
      <c r="O6" s="73"/>
      <c r="P6" s="73"/>
      <c r="Q6" s="111" t="s">
        <v>11</v>
      </c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58</v>
      </c>
      <c r="BC6" s="57" t="s">
        <v>122</v>
      </c>
      <c r="BD6" s="58">
        <v>275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109" t="s">
        <v>9</v>
      </c>
      <c r="H7" s="73"/>
      <c r="I7" s="73"/>
      <c r="J7" s="109" t="s">
        <v>9</v>
      </c>
      <c r="K7" s="73"/>
      <c r="L7" s="73"/>
      <c r="M7" s="72"/>
      <c r="N7" s="73"/>
      <c r="O7" s="73"/>
      <c r="P7" s="73"/>
      <c r="Q7" s="111" t="s">
        <v>31</v>
      </c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194</v>
      </c>
      <c r="BC7" s="57" t="s">
        <v>103</v>
      </c>
      <c r="BD7" s="58">
        <v>65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109" t="s">
        <v>31</v>
      </c>
      <c r="H8" s="74"/>
      <c r="I8" s="73"/>
      <c r="J8" s="109" t="s">
        <v>31</v>
      </c>
      <c r="K8" s="73"/>
      <c r="L8" s="74"/>
      <c r="M8" s="73"/>
      <c r="N8" s="73"/>
      <c r="O8" s="73"/>
      <c r="P8" s="74"/>
      <c r="Q8" s="111" t="s">
        <v>24</v>
      </c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128</v>
      </c>
      <c r="BC8" s="57" t="s">
        <v>195</v>
      </c>
      <c r="BD8" s="58">
        <v>118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109" t="s">
        <v>14</v>
      </c>
      <c r="H9" s="73"/>
      <c r="I9" s="76"/>
      <c r="J9" s="109" t="s">
        <v>17</v>
      </c>
      <c r="K9" s="76"/>
      <c r="L9" s="73"/>
      <c r="M9" s="73"/>
      <c r="N9" s="73"/>
      <c r="O9" s="76"/>
      <c r="P9" s="73"/>
      <c r="Q9" s="111" t="s">
        <v>32</v>
      </c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140</v>
      </c>
      <c r="BC9" s="57" t="s">
        <v>196</v>
      </c>
      <c r="BD9" s="58">
        <v>212</v>
      </c>
      <c r="BE9" s="1"/>
      <c r="BF9" s="1"/>
    </row>
    <row r="10" spans="1:58" ht="22.5" customHeight="1">
      <c r="A10" s="1"/>
      <c r="B10" s="55" t="s">
        <v>29</v>
      </c>
      <c r="C10" s="114" t="s">
        <v>24</v>
      </c>
      <c r="D10" s="73"/>
      <c r="E10" s="73"/>
      <c r="F10" s="76"/>
      <c r="G10" s="109" t="s">
        <v>39</v>
      </c>
      <c r="H10" s="73"/>
      <c r="I10" s="109" t="s">
        <v>12</v>
      </c>
      <c r="J10" s="109" t="s">
        <v>9</v>
      </c>
      <c r="K10" s="109" t="s">
        <v>34</v>
      </c>
      <c r="L10" s="109" t="s">
        <v>26</v>
      </c>
      <c r="M10" s="109" t="s">
        <v>9</v>
      </c>
      <c r="N10" s="109" t="s">
        <v>32</v>
      </c>
      <c r="O10" s="109" t="s">
        <v>17</v>
      </c>
      <c r="P10" s="73"/>
      <c r="Q10" s="111" t="s">
        <v>9</v>
      </c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14" t="s">
        <v>30</v>
      </c>
      <c r="D11" s="109" t="s">
        <v>9</v>
      </c>
      <c r="E11" s="109" t="s">
        <v>24</v>
      </c>
      <c r="F11" s="109" t="s">
        <v>12</v>
      </c>
      <c r="G11" s="109" t="s">
        <v>24</v>
      </c>
      <c r="H11" s="109" t="s">
        <v>28</v>
      </c>
      <c r="I11" s="109" t="s">
        <v>17</v>
      </c>
      <c r="J11" s="73"/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14" t="s">
        <v>16</v>
      </c>
      <c r="D12" s="74"/>
      <c r="E12" s="73"/>
      <c r="F12" s="73"/>
      <c r="G12" s="109" t="s">
        <v>31</v>
      </c>
      <c r="H12" s="74"/>
      <c r="I12" s="73"/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14" t="s">
        <v>39</v>
      </c>
      <c r="D13" s="73"/>
      <c r="E13" s="73"/>
      <c r="F13" s="73"/>
      <c r="G13" s="109" t="s">
        <v>24</v>
      </c>
      <c r="H13" s="73"/>
      <c r="I13" s="73"/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22" t="s">
        <v>28</v>
      </c>
      <c r="D14" s="73"/>
      <c r="E14" s="73"/>
      <c r="F14" s="72"/>
      <c r="G14" s="73"/>
      <c r="H14" s="73"/>
      <c r="I14" s="73"/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14" t="s">
        <v>34</v>
      </c>
      <c r="D15" s="73"/>
      <c r="E15" s="72"/>
      <c r="F15" s="73"/>
      <c r="G15" s="73"/>
      <c r="H15" s="73"/>
      <c r="I15" s="76"/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14" t="s">
        <v>24</v>
      </c>
      <c r="D16" s="72"/>
      <c r="E16" s="73"/>
      <c r="F16" s="73"/>
      <c r="G16" s="73"/>
      <c r="H16" s="74"/>
      <c r="I16" s="73"/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9" t="s">
        <v>41</v>
      </c>
      <c r="D17" s="82"/>
      <c r="E17" s="82"/>
      <c r="F17" s="83"/>
      <c r="G17" s="82"/>
      <c r="H17" s="82"/>
      <c r="I17" s="82"/>
      <c r="J17" s="84"/>
      <c r="K17" s="82"/>
      <c r="L17" s="82"/>
      <c r="M17" s="82"/>
      <c r="N17" s="83"/>
      <c r="O17" s="82"/>
      <c r="P17" s="82"/>
      <c r="Q17" s="85"/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197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/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/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2"/>
    </row>
    <row r="51" spans="3:17" ht="20.25">
      <c r="C51" s="10"/>
      <c r="D51" s="11"/>
      <c r="E51" s="11"/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/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/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 t="s">
        <v>15</v>
      </c>
      <c r="G57" s="14"/>
      <c r="H57" s="14"/>
      <c r="I57" s="14"/>
      <c r="J57" s="14" t="s">
        <v>26</v>
      </c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>
        <v>2</v>
      </c>
      <c r="K64" s="11">
        <v>1</v>
      </c>
      <c r="L64" s="11">
        <v>1</v>
      </c>
      <c r="M64" s="11">
        <v>1</v>
      </c>
      <c r="N64" s="11">
        <v>1</v>
      </c>
      <c r="O64" s="11">
        <v>1</v>
      </c>
      <c r="P64" s="11">
        <v>1</v>
      </c>
      <c r="Q64" s="12">
        <v>1</v>
      </c>
    </row>
    <row r="65" spans="3:17" ht="20.25">
      <c r="C65" s="10"/>
      <c r="D65" s="11"/>
      <c r="E65" s="11"/>
      <c r="F65" s="11"/>
      <c r="G65" s="11"/>
      <c r="H65" s="11"/>
      <c r="I65" s="11"/>
      <c r="J65" s="11">
        <v>1</v>
      </c>
      <c r="K65" s="11"/>
      <c r="L65" s="11"/>
      <c r="M65" s="11"/>
      <c r="N65" s="11"/>
      <c r="O65" s="11"/>
      <c r="P65" s="11"/>
      <c r="Q65" s="12">
        <v>1</v>
      </c>
    </row>
    <row r="66" spans="3:17" ht="20.25">
      <c r="C66" s="10"/>
      <c r="D66" s="11"/>
      <c r="E66" s="11"/>
      <c r="F66" s="11"/>
      <c r="G66" s="11">
        <v>9</v>
      </c>
      <c r="H66" s="11"/>
      <c r="I66" s="11"/>
      <c r="J66" s="11">
        <v>2</v>
      </c>
      <c r="K66" s="11"/>
      <c r="L66" s="11"/>
      <c r="M66" s="11"/>
      <c r="N66" s="11"/>
      <c r="O66" s="11"/>
      <c r="P66" s="11"/>
      <c r="Q66" s="12">
        <v>9</v>
      </c>
    </row>
    <row r="67" spans="3:17" ht="20.25">
      <c r="C67" s="10"/>
      <c r="D67" s="11"/>
      <c r="E67" s="11"/>
      <c r="F67" s="11"/>
      <c r="G67" s="11">
        <v>1</v>
      </c>
      <c r="H67" s="11"/>
      <c r="I67" s="11"/>
      <c r="J67" s="11">
        <v>1</v>
      </c>
      <c r="K67" s="11"/>
      <c r="L67" s="11"/>
      <c r="M67" s="11"/>
      <c r="N67" s="11"/>
      <c r="O67" s="11"/>
      <c r="P67" s="11"/>
      <c r="Q67" s="12">
        <v>1</v>
      </c>
    </row>
    <row r="68" spans="3:17" ht="20.25">
      <c r="C68" s="10"/>
      <c r="D68" s="11"/>
      <c r="E68" s="11"/>
      <c r="F68" s="11"/>
      <c r="G68" s="11">
        <v>1</v>
      </c>
      <c r="H68" s="11"/>
      <c r="I68" s="11"/>
      <c r="J68" s="11">
        <v>1</v>
      </c>
      <c r="K68" s="11"/>
      <c r="L68" s="11"/>
      <c r="M68" s="11"/>
      <c r="N68" s="11"/>
      <c r="O68" s="11"/>
      <c r="P68" s="11"/>
      <c r="Q68" s="12">
        <v>1</v>
      </c>
    </row>
    <row r="69" spans="3:18" ht="20.25">
      <c r="C69" s="10"/>
      <c r="D69" s="11"/>
      <c r="E69" s="11"/>
      <c r="F69" s="11"/>
      <c r="G69" s="11">
        <v>2</v>
      </c>
      <c r="H69" s="11"/>
      <c r="I69" s="11"/>
      <c r="J69" s="11">
        <v>1</v>
      </c>
      <c r="K69" s="11"/>
      <c r="L69" s="11"/>
      <c r="M69" s="11"/>
      <c r="N69" s="11"/>
      <c r="O69" s="11"/>
      <c r="P69" s="11"/>
      <c r="Q69" s="12">
        <v>1</v>
      </c>
      <c r="R69" s="4">
        <v>1</v>
      </c>
    </row>
    <row r="70" spans="3:17" ht="20.25">
      <c r="C70" s="10">
        <v>1</v>
      </c>
      <c r="D70" s="11"/>
      <c r="E70" s="11"/>
      <c r="F70" s="11"/>
      <c r="G70" s="11">
        <v>1</v>
      </c>
      <c r="H70" s="11"/>
      <c r="I70" s="11">
        <v>1</v>
      </c>
      <c r="J70" s="11">
        <v>1</v>
      </c>
      <c r="K70" s="11">
        <v>1</v>
      </c>
      <c r="L70" s="11">
        <v>1</v>
      </c>
      <c r="M70" s="11">
        <v>1</v>
      </c>
      <c r="N70" s="11">
        <v>1</v>
      </c>
      <c r="O70" s="11">
        <v>1</v>
      </c>
      <c r="P70" s="11"/>
      <c r="Q70" s="12">
        <v>1</v>
      </c>
    </row>
    <row r="71" spans="3:17" ht="20.25">
      <c r="C71" s="10">
        <v>4</v>
      </c>
      <c r="D71" s="11">
        <v>1</v>
      </c>
      <c r="E71" s="11">
        <v>1</v>
      </c>
      <c r="F71" s="11">
        <v>1</v>
      </c>
      <c r="G71" s="11">
        <v>1</v>
      </c>
      <c r="H71" s="11">
        <v>1</v>
      </c>
      <c r="I71" s="11">
        <v>1</v>
      </c>
      <c r="J71" s="11"/>
      <c r="K71" s="11"/>
      <c r="L71" s="11"/>
      <c r="M71" s="11"/>
      <c r="N71" s="11"/>
      <c r="O71" s="11"/>
      <c r="P71" s="11"/>
      <c r="Q71" s="12"/>
    </row>
    <row r="72" spans="3:17" ht="20.25">
      <c r="C72" s="10">
        <v>2</v>
      </c>
      <c r="D72" s="11"/>
      <c r="E72" s="11"/>
      <c r="F72" s="11"/>
      <c r="G72" s="11">
        <v>1</v>
      </c>
      <c r="H72" s="11"/>
      <c r="I72" s="11"/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>
        <v>1</v>
      </c>
      <c r="D73" s="11"/>
      <c r="E73" s="11"/>
      <c r="F73" s="11"/>
      <c r="G73" s="11">
        <v>1</v>
      </c>
      <c r="H73" s="11"/>
      <c r="I73" s="11"/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>
        <v>0</v>
      </c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>
        <v>1</v>
      </c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>
        <v>1</v>
      </c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F105"/>
  <sheetViews>
    <sheetView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40" width="4.28125" style="4" customWidth="1"/>
    <col min="41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221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115" t="s">
        <v>12</v>
      </c>
      <c r="D3" s="67"/>
      <c r="E3" s="67"/>
      <c r="F3" s="68"/>
      <c r="G3" s="67"/>
      <c r="H3" s="67"/>
      <c r="I3" s="67"/>
      <c r="J3" s="69"/>
      <c r="K3" s="67"/>
      <c r="L3" s="67"/>
      <c r="M3" s="67"/>
      <c r="N3" s="68"/>
      <c r="O3" s="67"/>
      <c r="P3" s="67"/>
      <c r="Q3" s="70"/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62</v>
      </c>
      <c r="BC3" s="63" t="s">
        <v>92</v>
      </c>
      <c r="BD3" s="64">
        <v>66</v>
      </c>
      <c r="BE3" s="1"/>
      <c r="BF3" s="1"/>
    </row>
    <row r="4" spans="1:58" ht="22.5" customHeight="1">
      <c r="A4" s="1"/>
      <c r="B4" s="55" t="s">
        <v>10</v>
      </c>
      <c r="C4" s="114" t="s">
        <v>9</v>
      </c>
      <c r="D4" s="72"/>
      <c r="E4" s="73"/>
      <c r="F4" s="73"/>
      <c r="G4" s="109" t="s">
        <v>12</v>
      </c>
      <c r="H4" s="74"/>
      <c r="I4" s="73"/>
      <c r="J4" s="73"/>
      <c r="K4" s="73"/>
      <c r="L4" s="74"/>
      <c r="M4" s="73"/>
      <c r="N4" s="73"/>
      <c r="O4" s="73"/>
      <c r="P4" s="72"/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93</v>
      </c>
      <c r="BC4" s="57" t="s">
        <v>94</v>
      </c>
      <c r="BD4" s="58">
        <v>66</v>
      </c>
      <c r="BE4" s="1"/>
      <c r="BF4" s="1"/>
    </row>
    <row r="5" spans="1:58" ht="22.5" customHeight="1">
      <c r="A5" s="1"/>
      <c r="B5" s="55" t="s">
        <v>13</v>
      </c>
      <c r="C5" s="114" t="s">
        <v>30</v>
      </c>
      <c r="D5" s="73"/>
      <c r="E5" s="72"/>
      <c r="F5" s="73"/>
      <c r="G5" s="109" t="s">
        <v>17</v>
      </c>
      <c r="H5" s="73"/>
      <c r="I5" s="76"/>
      <c r="J5" s="73"/>
      <c r="K5" s="76"/>
      <c r="L5" s="73"/>
      <c r="M5" s="73"/>
      <c r="N5" s="73"/>
      <c r="O5" s="72"/>
      <c r="P5" s="73"/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95</v>
      </c>
      <c r="BC5" s="57" t="s">
        <v>96</v>
      </c>
      <c r="BD5" s="58">
        <v>102</v>
      </c>
      <c r="BE5" s="1"/>
      <c r="BF5" s="1"/>
    </row>
    <row r="6" spans="1:58" ht="22.5" customHeight="1">
      <c r="A6" s="1"/>
      <c r="B6" s="55" t="s">
        <v>15</v>
      </c>
      <c r="C6" s="114" t="s">
        <v>11</v>
      </c>
      <c r="D6" s="109" t="s">
        <v>9</v>
      </c>
      <c r="E6" s="109" t="s">
        <v>32</v>
      </c>
      <c r="F6" s="109" t="s">
        <v>9</v>
      </c>
      <c r="G6" s="109" t="s">
        <v>32</v>
      </c>
      <c r="H6" s="109" t="s">
        <v>24</v>
      </c>
      <c r="I6" s="109" t="s">
        <v>17</v>
      </c>
      <c r="J6" s="109" t="s">
        <v>31</v>
      </c>
      <c r="K6" s="73"/>
      <c r="L6" s="73"/>
      <c r="M6" s="73"/>
      <c r="N6" s="72"/>
      <c r="O6" s="73"/>
      <c r="P6" s="73"/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87</v>
      </c>
      <c r="BC6" s="57" t="s">
        <v>97</v>
      </c>
      <c r="BD6" s="58">
        <v>221</v>
      </c>
      <c r="BE6" s="1"/>
      <c r="BF6" s="1"/>
    </row>
    <row r="7" spans="1:58" ht="22.5" customHeight="1">
      <c r="A7" s="1"/>
      <c r="B7" s="55" t="s">
        <v>18</v>
      </c>
      <c r="C7" s="114" t="s">
        <v>24</v>
      </c>
      <c r="D7" s="73"/>
      <c r="E7" s="73"/>
      <c r="F7" s="73"/>
      <c r="G7" s="109" t="s">
        <v>26</v>
      </c>
      <c r="H7" s="73"/>
      <c r="I7" s="73"/>
      <c r="J7" s="73"/>
      <c r="K7" s="73"/>
      <c r="L7" s="73"/>
      <c r="M7" s="72"/>
      <c r="N7" s="73"/>
      <c r="O7" s="73"/>
      <c r="P7" s="73"/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98</v>
      </c>
      <c r="BC7" s="57" t="s">
        <v>99</v>
      </c>
      <c r="BD7" s="58">
        <v>2</v>
      </c>
      <c r="BE7" s="1"/>
      <c r="BF7" s="1"/>
    </row>
    <row r="8" spans="1:58" ht="22.5" customHeight="1">
      <c r="A8" s="1"/>
      <c r="B8" s="55" t="s">
        <v>22</v>
      </c>
      <c r="C8" s="114" t="s">
        <v>24</v>
      </c>
      <c r="D8" s="74"/>
      <c r="E8" s="73"/>
      <c r="F8" s="73"/>
      <c r="G8" s="109" t="s">
        <v>31</v>
      </c>
      <c r="H8" s="74"/>
      <c r="I8" s="73"/>
      <c r="J8" s="73"/>
      <c r="K8" s="73"/>
      <c r="L8" s="74"/>
      <c r="M8" s="73"/>
      <c r="N8" s="73"/>
      <c r="O8" s="73"/>
      <c r="P8" s="74"/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100</v>
      </c>
      <c r="BC8" s="57" t="s">
        <v>81</v>
      </c>
      <c r="BD8" s="58">
        <v>87</v>
      </c>
      <c r="BE8" s="1"/>
      <c r="BF8" s="1"/>
    </row>
    <row r="9" spans="1:58" ht="22.5" customHeight="1">
      <c r="A9" s="1"/>
      <c r="B9" s="55" t="s">
        <v>25</v>
      </c>
      <c r="C9" s="114" t="s">
        <v>28</v>
      </c>
      <c r="D9" s="73"/>
      <c r="E9" s="76"/>
      <c r="F9" s="73"/>
      <c r="G9" s="109" t="s">
        <v>9</v>
      </c>
      <c r="H9" s="73"/>
      <c r="I9" s="76"/>
      <c r="J9" s="73"/>
      <c r="K9" s="76"/>
      <c r="L9" s="73"/>
      <c r="M9" s="73"/>
      <c r="N9" s="73"/>
      <c r="O9" s="76"/>
      <c r="P9" s="73"/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66</v>
      </c>
      <c r="BC9" s="57" t="s">
        <v>101</v>
      </c>
      <c r="BD9" s="58">
        <v>284</v>
      </c>
      <c r="BE9" s="1"/>
      <c r="BF9" s="1"/>
    </row>
    <row r="10" spans="1:58" ht="22.5" customHeight="1">
      <c r="A10" s="1"/>
      <c r="B10" s="55" t="s">
        <v>29</v>
      </c>
      <c r="C10" s="114" t="s">
        <v>17</v>
      </c>
      <c r="D10" s="73"/>
      <c r="E10" s="73"/>
      <c r="F10" s="109" t="s">
        <v>34</v>
      </c>
      <c r="G10" s="109" t="s">
        <v>26</v>
      </c>
      <c r="H10" s="109" t="s">
        <v>9</v>
      </c>
      <c r="I10" s="109" t="s">
        <v>12</v>
      </c>
      <c r="J10" s="109" t="s">
        <v>9</v>
      </c>
      <c r="K10" s="109" t="s">
        <v>32</v>
      </c>
      <c r="L10" s="109" t="s">
        <v>17</v>
      </c>
      <c r="M10" s="73"/>
      <c r="N10" s="76"/>
      <c r="O10" s="73"/>
      <c r="P10" s="73"/>
      <c r="Q10" s="80"/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109" t="s">
        <v>17</v>
      </c>
      <c r="H11" s="73"/>
      <c r="I11" s="76"/>
      <c r="J11" s="73"/>
      <c r="K11" s="76"/>
      <c r="L11" s="109" t="s">
        <v>17</v>
      </c>
      <c r="M11" s="109" t="s">
        <v>41</v>
      </c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73"/>
      <c r="J12" s="73"/>
      <c r="K12" s="73"/>
      <c r="L12" s="74"/>
      <c r="M12" s="109" t="s">
        <v>24</v>
      </c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73"/>
      <c r="J13" s="73"/>
      <c r="K13" s="73"/>
      <c r="L13" s="73"/>
      <c r="M13" s="109" t="s">
        <v>16</v>
      </c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73"/>
      <c r="J14" s="76"/>
      <c r="K14" s="73"/>
      <c r="L14" s="73"/>
      <c r="M14" s="109" t="s">
        <v>39</v>
      </c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76"/>
      <c r="J15" s="73"/>
      <c r="K15" s="76"/>
      <c r="L15" s="73"/>
      <c r="M15" s="109" t="s">
        <v>34</v>
      </c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73"/>
      <c r="J16" s="73"/>
      <c r="K16" s="73"/>
      <c r="L16" s="74"/>
      <c r="M16" s="110" t="s">
        <v>26</v>
      </c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81"/>
      <c r="D17" s="82"/>
      <c r="E17" s="82"/>
      <c r="F17" s="83"/>
      <c r="G17" s="82"/>
      <c r="H17" s="82"/>
      <c r="I17" s="82"/>
      <c r="J17" s="116" t="s">
        <v>14</v>
      </c>
      <c r="K17" s="116" t="s">
        <v>39</v>
      </c>
      <c r="L17" s="116" t="s">
        <v>31</v>
      </c>
      <c r="M17" s="116" t="s">
        <v>24</v>
      </c>
      <c r="N17" s="116" t="s">
        <v>21</v>
      </c>
      <c r="O17" s="116" t="s">
        <v>9</v>
      </c>
      <c r="P17" s="116" t="s">
        <v>31</v>
      </c>
      <c r="Q17" s="117" t="s">
        <v>24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102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02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02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/>
      <c r="D43" s="8"/>
      <c r="E43" s="8"/>
      <c r="F43" s="8" t="s">
        <v>15</v>
      </c>
      <c r="G43" s="8"/>
      <c r="H43" s="8"/>
      <c r="I43" s="8"/>
      <c r="J43" s="8" t="s">
        <v>26</v>
      </c>
      <c r="K43" s="8"/>
      <c r="L43" s="8"/>
      <c r="M43" s="8"/>
      <c r="N43" s="8" t="s">
        <v>15</v>
      </c>
      <c r="O43" s="8"/>
      <c r="P43" s="8"/>
      <c r="Q43" s="9" t="s">
        <v>26</v>
      </c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 t="s">
        <v>14</v>
      </c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 t="s">
        <v>15</v>
      </c>
      <c r="L45" s="11"/>
      <c r="M45" s="11"/>
      <c r="N45" s="11"/>
      <c r="O45" s="11" t="s">
        <v>14</v>
      </c>
      <c r="P45" s="11"/>
      <c r="Q45" s="12"/>
    </row>
    <row r="46" spans="3:17" ht="20.25">
      <c r="C46" s="10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/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 t="s">
        <v>1</v>
      </c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 t="s">
        <v>15</v>
      </c>
      <c r="J49" s="11"/>
      <c r="K49" s="11" t="s">
        <v>15</v>
      </c>
      <c r="L49" s="11"/>
      <c r="M49" s="11"/>
      <c r="N49" s="11"/>
      <c r="O49" s="11" t="s">
        <v>15</v>
      </c>
      <c r="P49" s="11"/>
      <c r="Q49" s="12"/>
    </row>
    <row r="50" spans="3:17" ht="20.25">
      <c r="C50" s="10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 t="s">
        <v>15</v>
      </c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/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 t="s">
        <v>15</v>
      </c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 t="s">
        <v>26</v>
      </c>
      <c r="D57" s="14"/>
      <c r="E57" s="14"/>
      <c r="F57" s="14" t="s">
        <v>15</v>
      </c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5"/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>
        <v>1</v>
      </c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9"/>
    </row>
    <row r="64" spans="3:17" ht="20.25">
      <c r="C64" s="10">
        <v>1</v>
      </c>
      <c r="D64" s="11"/>
      <c r="E64" s="11"/>
      <c r="F64" s="11"/>
      <c r="G64" s="11">
        <v>1</v>
      </c>
      <c r="H64" s="11"/>
      <c r="I64" s="11"/>
      <c r="J64" s="11"/>
      <c r="K64" s="11"/>
      <c r="L64" s="11"/>
      <c r="M64" s="11"/>
      <c r="N64" s="11"/>
      <c r="O64" s="11"/>
      <c r="P64" s="11"/>
      <c r="Q64" s="12"/>
    </row>
    <row r="65" spans="3:17" ht="20.25">
      <c r="C65" s="10">
        <v>4</v>
      </c>
      <c r="D65" s="11"/>
      <c r="E65" s="11"/>
      <c r="F65" s="11"/>
      <c r="G65" s="11">
        <v>1</v>
      </c>
      <c r="H65" s="11"/>
      <c r="I65" s="11"/>
      <c r="J65" s="11"/>
      <c r="K65" s="11"/>
      <c r="L65" s="11"/>
      <c r="M65" s="11"/>
      <c r="N65" s="11"/>
      <c r="O65" s="11"/>
      <c r="P65" s="11"/>
      <c r="Q65" s="12"/>
    </row>
    <row r="66" spans="3:17" ht="20.25">
      <c r="C66" s="10">
        <v>9</v>
      </c>
      <c r="D66" s="11">
        <v>1</v>
      </c>
      <c r="E66" s="11">
        <v>1</v>
      </c>
      <c r="F66" s="11">
        <v>1</v>
      </c>
      <c r="G66" s="11">
        <v>1</v>
      </c>
      <c r="H66" s="11">
        <v>1</v>
      </c>
      <c r="I66" s="11">
        <v>1</v>
      </c>
      <c r="J66" s="11">
        <v>1</v>
      </c>
      <c r="K66" s="11"/>
      <c r="L66" s="11"/>
      <c r="M66" s="11"/>
      <c r="N66" s="11"/>
      <c r="O66" s="11"/>
      <c r="P66" s="11"/>
      <c r="Q66" s="12"/>
    </row>
    <row r="67" spans="3:17" ht="20.25">
      <c r="C67" s="10">
        <v>1</v>
      </c>
      <c r="D67" s="11"/>
      <c r="E67" s="11"/>
      <c r="F67" s="11"/>
      <c r="G67" s="11">
        <v>1</v>
      </c>
      <c r="H67" s="11"/>
      <c r="I67" s="11"/>
      <c r="J67" s="11"/>
      <c r="K67" s="11"/>
      <c r="L67" s="11"/>
      <c r="M67" s="11"/>
      <c r="N67" s="11"/>
      <c r="O67" s="11"/>
      <c r="P67" s="11"/>
      <c r="Q67" s="12"/>
    </row>
    <row r="68" spans="3:17" ht="20.25">
      <c r="C68" s="10">
        <v>1</v>
      </c>
      <c r="D68" s="11"/>
      <c r="E68" s="11"/>
      <c r="F68" s="11"/>
      <c r="G68" s="11">
        <v>1</v>
      </c>
      <c r="H68" s="11"/>
      <c r="I68" s="11"/>
      <c r="J68" s="11"/>
      <c r="K68" s="11"/>
      <c r="L68" s="11"/>
      <c r="M68" s="11"/>
      <c r="N68" s="11"/>
      <c r="O68" s="11"/>
      <c r="P68" s="11"/>
      <c r="Q68" s="12"/>
    </row>
    <row r="69" spans="3:18" ht="20.25">
      <c r="C69" s="10">
        <v>1</v>
      </c>
      <c r="D69" s="11"/>
      <c r="E69" s="11"/>
      <c r="F69" s="11"/>
      <c r="G69" s="11">
        <v>1</v>
      </c>
      <c r="H69" s="11"/>
      <c r="I69" s="11"/>
      <c r="J69" s="11"/>
      <c r="K69" s="11"/>
      <c r="L69" s="11"/>
      <c r="M69" s="11"/>
      <c r="N69" s="11"/>
      <c r="O69" s="11"/>
      <c r="P69" s="11"/>
      <c r="Q69" s="12"/>
      <c r="R69" s="4">
        <v>1</v>
      </c>
    </row>
    <row r="70" spans="3:17" ht="20.25">
      <c r="C70" s="10">
        <v>1</v>
      </c>
      <c r="D70" s="11"/>
      <c r="E70" s="11"/>
      <c r="F70" s="11">
        <v>1</v>
      </c>
      <c r="G70" s="11">
        <v>1</v>
      </c>
      <c r="H70" s="11">
        <v>1</v>
      </c>
      <c r="I70" s="11">
        <v>1</v>
      </c>
      <c r="J70" s="11">
        <v>1</v>
      </c>
      <c r="K70" s="11">
        <v>1</v>
      </c>
      <c r="L70" s="11">
        <v>1</v>
      </c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>
        <v>1</v>
      </c>
      <c r="H71" s="11"/>
      <c r="I71" s="11"/>
      <c r="J71" s="11"/>
      <c r="K71" s="11"/>
      <c r="L71" s="11">
        <v>1</v>
      </c>
      <c r="M71" s="11">
        <v>8</v>
      </c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/>
      <c r="J72" s="11"/>
      <c r="K72" s="11"/>
      <c r="L72" s="11"/>
      <c r="M72" s="11">
        <v>1</v>
      </c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/>
      <c r="J73" s="11"/>
      <c r="K73" s="11"/>
      <c r="L73" s="11"/>
      <c r="M73" s="11">
        <v>2</v>
      </c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/>
      <c r="J74" s="11"/>
      <c r="K74" s="11"/>
      <c r="L74" s="11"/>
      <c r="M74" s="11">
        <v>1</v>
      </c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/>
      <c r="J75" s="11"/>
      <c r="K75" s="11"/>
      <c r="L75" s="11"/>
      <c r="M75" s="11">
        <v>1</v>
      </c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/>
      <c r="J76" s="11"/>
      <c r="K76" s="11"/>
      <c r="L76" s="11"/>
      <c r="M76" s="11">
        <v>0</v>
      </c>
      <c r="N76" s="11"/>
      <c r="O76" s="11"/>
      <c r="P76" s="11"/>
      <c r="Q76" s="12"/>
    </row>
    <row r="77" spans="3:17" ht="21" thickBot="1">
      <c r="C77" s="13"/>
      <c r="D77" s="14"/>
      <c r="E77" s="14"/>
      <c r="F77" s="14"/>
      <c r="G77" s="14"/>
      <c r="H77" s="14"/>
      <c r="I77" s="14"/>
      <c r="J77" s="14">
        <v>2</v>
      </c>
      <c r="K77" s="14">
        <v>1</v>
      </c>
      <c r="L77" s="14">
        <v>1</v>
      </c>
      <c r="M77" s="14">
        <v>1</v>
      </c>
      <c r="N77" s="14">
        <v>9</v>
      </c>
      <c r="O77" s="14">
        <v>1</v>
      </c>
      <c r="P77" s="14">
        <v>1</v>
      </c>
      <c r="Q77" s="15">
        <v>1</v>
      </c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zoomScalePageLayoutView="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222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66"/>
      <c r="D3" s="67"/>
      <c r="E3" s="67"/>
      <c r="F3" s="68"/>
      <c r="G3" s="67"/>
      <c r="H3" s="67"/>
      <c r="I3" s="118" t="s">
        <v>24</v>
      </c>
      <c r="J3" s="118" t="s">
        <v>32</v>
      </c>
      <c r="K3" s="118" t="s">
        <v>26</v>
      </c>
      <c r="L3" s="118" t="s">
        <v>31</v>
      </c>
      <c r="M3" s="118" t="s">
        <v>17</v>
      </c>
      <c r="N3" s="118" t="s">
        <v>11</v>
      </c>
      <c r="O3" s="118" t="s">
        <v>9</v>
      </c>
      <c r="P3" s="118" t="s">
        <v>31</v>
      </c>
      <c r="Q3" s="112" t="s">
        <v>9</v>
      </c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163</v>
      </c>
      <c r="BC3" s="63" t="s">
        <v>127</v>
      </c>
      <c r="BD3" s="64">
        <v>84</v>
      </c>
      <c r="BE3" s="1"/>
      <c r="BF3" s="1"/>
    </row>
    <row r="4" spans="1:58" ht="22.5" customHeight="1">
      <c r="A4" s="1"/>
      <c r="B4" s="55" t="s">
        <v>10</v>
      </c>
      <c r="C4" s="71"/>
      <c r="D4" s="72"/>
      <c r="E4" s="73"/>
      <c r="F4" s="73"/>
      <c r="G4" s="73"/>
      <c r="H4" s="74"/>
      <c r="I4" s="73"/>
      <c r="J4" s="73"/>
      <c r="K4" s="109" t="s">
        <v>17</v>
      </c>
      <c r="L4" s="74"/>
      <c r="M4" s="73"/>
      <c r="N4" s="73"/>
      <c r="O4" s="73"/>
      <c r="P4" s="109" t="s">
        <v>17</v>
      </c>
      <c r="Q4" s="75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164</v>
      </c>
      <c r="BC4" s="57" t="s">
        <v>165</v>
      </c>
      <c r="BD4" s="58">
        <v>65</v>
      </c>
      <c r="BE4" s="1"/>
      <c r="BF4" s="1"/>
    </row>
    <row r="5" spans="1:58" ht="22.5" customHeight="1">
      <c r="A5" s="1"/>
      <c r="B5" s="55" t="s">
        <v>13</v>
      </c>
      <c r="C5" s="71"/>
      <c r="D5" s="73"/>
      <c r="E5" s="72"/>
      <c r="F5" s="73"/>
      <c r="G5" s="73"/>
      <c r="H5" s="73"/>
      <c r="I5" s="76"/>
      <c r="J5" s="109" t="s">
        <v>21</v>
      </c>
      <c r="K5" s="109" t="s">
        <v>9</v>
      </c>
      <c r="L5" s="73"/>
      <c r="M5" s="73"/>
      <c r="N5" s="73"/>
      <c r="O5" s="72"/>
      <c r="P5" s="109" t="s">
        <v>12</v>
      </c>
      <c r="Q5" s="75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166</v>
      </c>
      <c r="BC5" s="57" t="s">
        <v>157</v>
      </c>
      <c r="BD5" s="58">
        <v>194</v>
      </c>
      <c r="BE5" s="1"/>
      <c r="BF5" s="1"/>
    </row>
    <row r="6" spans="1:58" ht="22.5" customHeight="1">
      <c r="A6" s="1"/>
      <c r="B6" s="55" t="s">
        <v>15</v>
      </c>
      <c r="C6" s="77"/>
      <c r="D6" s="73"/>
      <c r="E6" s="73"/>
      <c r="F6" s="72"/>
      <c r="G6" s="73"/>
      <c r="H6" s="73"/>
      <c r="I6" s="73"/>
      <c r="J6" s="109" t="s">
        <v>9</v>
      </c>
      <c r="K6" s="109" t="s">
        <v>12</v>
      </c>
      <c r="L6" s="73"/>
      <c r="M6" s="73"/>
      <c r="N6" s="72"/>
      <c r="O6" s="73"/>
      <c r="P6" s="109" t="s">
        <v>17</v>
      </c>
      <c r="Q6" s="78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167</v>
      </c>
      <c r="BC6" s="57" t="s">
        <v>168</v>
      </c>
      <c r="BD6" s="58">
        <v>21</v>
      </c>
      <c r="BE6" s="1"/>
      <c r="BF6" s="1"/>
    </row>
    <row r="7" spans="1:58" ht="22.5" customHeight="1">
      <c r="A7" s="1"/>
      <c r="B7" s="55" t="s">
        <v>18</v>
      </c>
      <c r="C7" s="71"/>
      <c r="D7" s="73"/>
      <c r="E7" s="73"/>
      <c r="F7" s="73"/>
      <c r="G7" s="72"/>
      <c r="H7" s="73"/>
      <c r="I7" s="73"/>
      <c r="J7" s="109" t="s">
        <v>31</v>
      </c>
      <c r="K7" s="109" t="s">
        <v>9</v>
      </c>
      <c r="L7" s="73"/>
      <c r="M7" s="72"/>
      <c r="N7" s="73"/>
      <c r="O7" s="73"/>
      <c r="P7" s="109" t="s">
        <v>32</v>
      </c>
      <c r="Q7" s="75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169</v>
      </c>
      <c r="BC7" s="57" t="s">
        <v>170</v>
      </c>
      <c r="BD7" s="58">
        <v>14</v>
      </c>
      <c r="BE7" s="1"/>
      <c r="BF7" s="1"/>
    </row>
    <row r="8" spans="1:58" ht="22.5" customHeight="1">
      <c r="A8" s="1"/>
      <c r="B8" s="55" t="s">
        <v>22</v>
      </c>
      <c r="C8" s="71"/>
      <c r="D8" s="74"/>
      <c r="E8" s="73"/>
      <c r="F8" s="73"/>
      <c r="G8" s="73"/>
      <c r="H8" s="74"/>
      <c r="I8" s="73"/>
      <c r="J8" s="109" t="s">
        <v>14</v>
      </c>
      <c r="K8" s="73"/>
      <c r="L8" s="74"/>
      <c r="M8" s="73"/>
      <c r="N8" s="73"/>
      <c r="O8" s="73"/>
      <c r="P8" s="109" t="s">
        <v>26</v>
      </c>
      <c r="Q8" s="75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171</v>
      </c>
      <c r="BC8" s="57" t="s">
        <v>172</v>
      </c>
      <c r="BD8" s="58">
        <v>78</v>
      </c>
      <c r="BE8" s="1"/>
      <c r="BF8" s="1"/>
    </row>
    <row r="9" spans="1:58" ht="22.5" customHeight="1">
      <c r="A9" s="1"/>
      <c r="B9" s="55" t="s">
        <v>25</v>
      </c>
      <c r="C9" s="71"/>
      <c r="D9" s="73"/>
      <c r="E9" s="76"/>
      <c r="F9" s="73"/>
      <c r="G9" s="73"/>
      <c r="H9" s="73"/>
      <c r="I9" s="109" t="s">
        <v>16</v>
      </c>
      <c r="J9" s="109" t="s">
        <v>39</v>
      </c>
      <c r="K9" s="109" t="s">
        <v>14</v>
      </c>
      <c r="L9" s="109" t="s">
        <v>19</v>
      </c>
      <c r="M9" s="109" t="s">
        <v>9</v>
      </c>
      <c r="N9" s="109" t="s">
        <v>31</v>
      </c>
      <c r="O9" s="109" t="s">
        <v>17</v>
      </c>
      <c r="P9" s="109" t="s">
        <v>9</v>
      </c>
      <c r="Q9" s="75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173</v>
      </c>
      <c r="BC9" s="57" t="s">
        <v>174</v>
      </c>
      <c r="BD9" s="58">
        <v>284</v>
      </c>
      <c r="BE9" s="1"/>
      <c r="BF9" s="1"/>
    </row>
    <row r="10" spans="1:58" ht="22.5" customHeight="1">
      <c r="A10" s="1"/>
      <c r="B10" s="55" t="s">
        <v>29</v>
      </c>
      <c r="C10" s="79"/>
      <c r="D10" s="73"/>
      <c r="E10" s="73"/>
      <c r="F10" s="76"/>
      <c r="G10" s="73"/>
      <c r="H10" s="73"/>
      <c r="I10" s="73"/>
      <c r="J10" s="109" t="s">
        <v>31</v>
      </c>
      <c r="K10" s="73"/>
      <c r="L10" s="73"/>
      <c r="M10" s="73"/>
      <c r="N10" s="76"/>
      <c r="O10" s="73"/>
      <c r="P10" s="73"/>
      <c r="Q10" s="80"/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71"/>
      <c r="D11" s="73"/>
      <c r="E11" s="76"/>
      <c r="F11" s="73"/>
      <c r="G11" s="73"/>
      <c r="H11" s="73"/>
      <c r="I11" s="109" t="s">
        <v>12</v>
      </c>
      <c r="J11" s="109" t="s">
        <v>24</v>
      </c>
      <c r="K11" s="76"/>
      <c r="L11" s="73"/>
      <c r="M11" s="73"/>
      <c r="N11" s="73"/>
      <c r="O11" s="76"/>
      <c r="P11" s="73"/>
      <c r="Q11" s="75"/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71"/>
      <c r="D12" s="74"/>
      <c r="E12" s="73"/>
      <c r="F12" s="73"/>
      <c r="G12" s="73"/>
      <c r="H12" s="74"/>
      <c r="I12" s="109" t="s">
        <v>9</v>
      </c>
      <c r="J12" s="73"/>
      <c r="K12" s="73"/>
      <c r="L12" s="74"/>
      <c r="M12" s="73"/>
      <c r="N12" s="73"/>
      <c r="O12" s="73"/>
      <c r="P12" s="74"/>
      <c r="Q12" s="75"/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71"/>
      <c r="D13" s="73"/>
      <c r="E13" s="73"/>
      <c r="F13" s="73"/>
      <c r="G13" s="72"/>
      <c r="H13" s="73"/>
      <c r="I13" s="109" t="s">
        <v>30</v>
      </c>
      <c r="J13" s="73"/>
      <c r="K13" s="73"/>
      <c r="L13" s="73"/>
      <c r="M13" s="72"/>
      <c r="N13" s="73"/>
      <c r="O13" s="73"/>
      <c r="P13" s="73"/>
      <c r="Q13" s="75"/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77"/>
      <c r="D14" s="73"/>
      <c r="E14" s="73"/>
      <c r="F14" s="72"/>
      <c r="G14" s="73"/>
      <c r="H14" s="73"/>
      <c r="I14" s="109" t="s">
        <v>24</v>
      </c>
      <c r="J14" s="76"/>
      <c r="K14" s="73"/>
      <c r="L14" s="73"/>
      <c r="M14" s="73"/>
      <c r="N14" s="72"/>
      <c r="O14" s="73"/>
      <c r="P14" s="73"/>
      <c r="Q14" s="78"/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71"/>
      <c r="D15" s="73"/>
      <c r="E15" s="72"/>
      <c r="F15" s="73"/>
      <c r="G15" s="73"/>
      <c r="H15" s="73"/>
      <c r="I15" s="109" t="s">
        <v>28</v>
      </c>
      <c r="J15" s="73"/>
      <c r="K15" s="76"/>
      <c r="L15" s="73"/>
      <c r="M15" s="73"/>
      <c r="N15" s="73"/>
      <c r="O15" s="72"/>
      <c r="P15" s="73"/>
      <c r="Q15" s="75"/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71"/>
      <c r="D16" s="72"/>
      <c r="E16" s="73"/>
      <c r="F16" s="73"/>
      <c r="G16" s="73"/>
      <c r="H16" s="74"/>
      <c r="I16" s="109" t="s">
        <v>17</v>
      </c>
      <c r="J16" s="73"/>
      <c r="K16" s="73"/>
      <c r="L16" s="74"/>
      <c r="M16" s="73"/>
      <c r="N16" s="73"/>
      <c r="O16" s="73"/>
      <c r="P16" s="72"/>
      <c r="Q16" s="75"/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19" t="s">
        <v>41</v>
      </c>
      <c r="D17" s="116" t="s">
        <v>24</v>
      </c>
      <c r="E17" s="116" t="s">
        <v>16</v>
      </c>
      <c r="F17" s="116" t="s">
        <v>39</v>
      </c>
      <c r="G17" s="116" t="s">
        <v>34</v>
      </c>
      <c r="H17" s="121" t="s">
        <v>26</v>
      </c>
      <c r="I17" s="116" t="s">
        <v>24</v>
      </c>
      <c r="J17" s="116" t="s">
        <v>24</v>
      </c>
      <c r="K17" s="82"/>
      <c r="L17" s="82"/>
      <c r="M17" s="82"/>
      <c r="N17" s="83"/>
      <c r="O17" s="82"/>
      <c r="P17" s="82"/>
      <c r="Q17" s="85"/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22" t="s">
        <v>175</v>
      </c>
      <c r="Q18" s="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>
        <v>1</v>
      </c>
      <c r="J63" s="8">
        <v>1</v>
      </c>
      <c r="K63" s="8">
        <v>1</v>
      </c>
      <c r="L63" s="8">
        <v>1</v>
      </c>
      <c r="M63" s="8">
        <v>1</v>
      </c>
      <c r="N63" s="8">
        <v>9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>
        <v>1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9</v>
      </c>
      <c r="K65" s="11">
        <v>1</v>
      </c>
      <c r="L65" s="11"/>
      <c r="M65" s="11"/>
      <c r="N65" s="11"/>
      <c r="O65" s="11"/>
      <c r="P65" s="11">
        <v>1</v>
      </c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>
        <v>1</v>
      </c>
      <c r="L66" s="11"/>
      <c r="M66" s="11"/>
      <c r="N66" s="11"/>
      <c r="O66" s="11"/>
      <c r="P66" s="11">
        <v>1</v>
      </c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/>
      <c r="M67" s="11"/>
      <c r="N67" s="11"/>
      <c r="O67" s="11"/>
      <c r="P67" s="11">
        <v>1</v>
      </c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/>
      <c r="H69" s="11"/>
      <c r="I69" s="11">
        <v>2</v>
      </c>
      <c r="J69" s="11">
        <v>1</v>
      </c>
      <c r="K69" s="11">
        <v>2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4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2</v>
      </c>
      <c r="F77" s="14">
        <v>1</v>
      </c>
      <c r="G77" s="14">
        <v>1</v>
      </c>
      <c r="H77" s="14">
        <v>0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5">
    <mergeCell ref="E18:F18"/>
    <mergeCell ref="T2:Z2"/>
    <mergeCell ref="AF2:AM2"/>
    <mergeCell ref="BA2:BD2"/>
    <mergeCell ref="V17:W17"/>
  </mergeCells>
  <conditionalFormatting sqref="Y17:Z17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F105"/>
  <sheetViews>
    <sheetView showRowColHeaders="0" zoomScale="80" zoomScaleNormal="80" workbookViewId="0" topLeftCell="A1">
      <selection activeCell="B1" sqref="B1"/>
    </sheetView>
  </sheetViews>
  <sheetFormatPr defaultColWidth="9.140625" defaultRowHeight="12.75"/>
  <cols>
    <col min="1" max="1" width="16.7109375" style="4" customWidth="1"/>
    <col min="2" max="2" width="3.7109375" style="4" customWidth="1"/>
    <col min="3" max="17" width="4.28125" style="4" customWidth="1"/>
    <col min="18" max="18" width="2.57421875" style="4" customWidth="1"/>
    <col min="19" max="19" width="8.7109375" style="0" hidden="1" customWidth="1"/>
    <col min="20" max="26" width="4.28125" style="6" hidden="1" customWidth="1"/>
    <col min="27" max="27" width="5.7109375" style="4" hidden="1" customWidth="1"/>
    <col min="28" max="28" width="1.7109375" style="4" customWidth="1"/>
    <col min="29" max="31" width="1.421875" style="4" customWidth="1"/>
    <col min="32" max="39" width="4.28125" style="4" customWidth="1"/>
    <col min="40" max="51" width="4.28125" style="4" hidden="1" customWidth="1"/>
    <col min="52" max="52" width="4.28125" style="4" customWidth="1"/>
    <col min="53" max="53" width="4.7109375" style="4" customWidth="1"/>
    <col min="54" max="54" width="6.7109375" style="4" customWidth="1"/>
    <col min="55" max="55" width="22.7109375" style="4" customWidth="1"/>
    <col min="56" max="56" width="6.7109375" style="4" customWidth="1"/>
    <col min="57" max="16384" width="9.140625" style="4" customWidth="1"/>
  </cols>
  <sheetData>
    <row r="1" spans="1:58" ht="21" thickBot="1">
      <c r="A1" s="23"/>
      <c r="B1" s="21" t="s">
        <v>209</v>
      </c>
      <c r="C1" s="1"/>
      <c r="D1" s="1"/>
      <c r="E1" s="106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3"/>
      <c r="AH1" s="3"/>
      <c r="AI1" s="3"/>
      <c r="AJ1" s="3"/>
      <c r="AK1" s="3"/>
      <c r="AL1" s="3"/>
      <c r="AM1" s="3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</row>
    <row r="2" spans="1:58" ht="19.5" customHeight="1" thickBot="1">
      <c r="A2" s="3" t="s">
        <v>32</v>
      </c>
      <c r="B2" s="5"/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>
        <v>7</v>
      </c>
      <c r="J2" s="54">
        <v>8</v>
      </c>
      <c r="K2" s="54">
        <v>9</v>
      </c>
      <c r="L2" s="54">
        <v>10</v>
      </c>
      <c r="M2" s="54">
        <v>11</v>
      </c>
      <c r="N2" s="54">
        <v>12</v>
      </c>
      <c r="O2" s="54">
        <v>13</v>
      </c>
      <c r="P2" s="54">
        <v>14</v>
      </c>
      <c r="Q2" s="54">
        <v>15</v>
      </c>
      <c r="R2" s="38"/>
      <c r="S2" s="1"/>
      <c r="T2" s="137" t="s">
        <v>7</v>
      </c>
      <c r="U2" s="138"/>
      <c r="V2" s="138"/>
      <c r="W2" s="138"/>
      <c r="X2" s="138"/>
      <c r="Y2" s="138"/>
      <c r="Z2" s="139"/>
      <c r="AA2" s="1"/>
      <c r="AB2" s="1"/>
      <c r="AC2" s="1"/>
      <c r="AD2" s="1"/>
      <c r="AE2" s="47"/>
      <c r="AF2" s="137" t="s">
        <v>53</v>
      </c>
      <c r="AG2" s="138"/>
      <c r="AH2" s="138"/>
      <c r="AI2" s="138"/>
      <c r="AJ2" s="138"/>
      <c r="AK2" s="138"/>
      <c r="AL2" s="138"/>
      <c r="AM2" s="139"/>
      <c r="AN2" s="3"/>
      <c r="AO2" s="3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30" t="s">
        <v>0</v>
      </c>
      <c r="BB2" s="131"/>
      <c r="BC2" s="131"/>
      <c r="BD2" s="132"/>
      <c r="BE2" s="1"/>
      <c r="BF2" s="1"/>
    </row>
    <row r="3" spans="1:58" ht="22.5" customHeight="1">
      <c r="A3" s="1"/>
      <c r="B3" s="55" t="s">
        <v>8</v>
      </c>
      <c r="C3" s="123"/>
      <c r="D3" s="124"/>
      <c r="E3" s="124"/>
      <c r="F3" s="125"/>
      <c r="G3" s="124"/>
      <c r="H3" s="124"/>
      <c r="I3" s="124"/>
      <c r="J3" s="123" t="s">
        <v>24</v>
      </c>
      <c r="K3" s="124" t="s">
        <v>30</v>
      </c>
      <c r="L3" s="124" t="s">
        <v>16</v>
      </c>
      <c r="M3" s="124" t="s">
        <v>39</v>
      </c>
      <c r="N3" s="125" t="s">
        <v>28</v>
      </c>
      <c r="O3" s="124" t="s">
        <v>34</v>
      </c>
      <c r="P3" s="124" t="s">
        <v>24</v>
      </c>
      <c r="Q3" s="123" t="s">
        <v>41</v>
      </c>
      <c r="R3" s="29"/>
      <c r="S3" s="1"/>
      <c r="T3" s="86" t="s">
        <v>9</v>
      </c>
      <c r="U3" s="87" t="s">
        <v>9</v>
      </c>
      <c r="V3" s="87" t="s">
        <v>9</v>
      </c>
      <c r="W3" s="93" t="s">
        <v>9</v>
      </c>
      <c r="X3" s="93" t="s">
        <v>9</v>
      </c>
      <c r="Y3" s="93" t="s">
        <v>9</v>
      </c>
      <c r="Z3" s="94" t="s">
        <v>9</v>
      </c>
      <c r="AA3" s="1"/>
      <c r="AB3" s="1"/>
      <c r="AC3" s="1"/>
      <c r="AD3" s="1" t="s">
        <v>42</v>
      </c>
      <c r="AE3" s="1"/>
      <c r="AF3" s="48">
        <v>1</v>
      </c>
      <c r="AG3" s="86" t="s">
        <v>9</v>
      </c>
      <c r="AH3" s="87" t="s">
        <v>9</v>
      </c>
      <c r="AI3" s="107" t="s">
        <v>11</v>
      </c>
      <c r="AJ3" s="107" t="s">
        <v>17</v>
      </c>
      <c r="AK3" s="107" t="s">
        <v>24</v>
      </c>
      <c r="AL3" s="107" t="s">
        <v>32</v>
      </c>
      <c r="AM3" s="108" t="s">
        <v>31</v>
      </c>
      <c r="AN3" s="1"/>
      <c r="AO3" s="1"/>
      <c r="AP3" s="1"/>
      <c r="AQ3" s="18"/>
      <c r="AR3" s="1"/>
      <c r="AS3" s="1"/>
      <c r="AT3" s="1"/>
      <c r="AU3" s="1"/>
      <c r="AV3" s="1"/>
      <c r="AW3" s="1"/>
      <c r="AX3" s="1"/>
      <c r="AY3" s="1"/>
      <c r="AZ3" s="1"/>
      <c r="BA3" s="62">
        <v>1</v>
      </c>
      <c r="BB3" s="63" t="s">
        <v>198</v>
      </c>
      <c r="BC3" s="63" t="s">
        <v>199</v>
      </c>
      <c r="BD3" s="64">
        <v>14</v>
      </c>
      <c r="BE3" s="1"/>
      <c r="BF3" s="1"/>
    </row>
    <row r="4" spans="1:58" ht="22.5" customHeight="1">
      <c r="A4" s="1"/>
      <c r="B4" s="55" t="s">
        <v>10</v>
      </c>
      <c r="C4" s="124"/>
      <c r="D4" s="126"/>
      <c r="E4" s="124"/>
      <c r="F4" s="124"/>
      <c r="G4" s="124"/>
      <c r="H4" s="127"/>
      <c r="I4" s="124"/>
      <c r="J4" s="124"/>
      <c r="K4" s="124" t="s">
        <v>9</v>
      </c>
      <c r="L4" s="127"/>
      <c r="M4" s="124"/>
      <c r="N4" s="124"/>
      <c r="O4" s="124"/>
      <c r="P4" s="126"/>
      <c r="Q4" s="124"/>
      <c r="R4" s="29"/>
      <c r="S4" s="1"/>
      <c r="T4" s="95" t="s">
        <v>9</v>
      </c>
      <c r="U4" s="96" t="s">
        <v>9</v>
      </c>
      <c r="V4" s="96" t="s">
        <v>9</v>
      </c>
      <c r="W4" s="96" t="s">
        <v>9</v>
      </c>
      <c r="X4" s="89" t="s">
        <v>11</v>
      </c>
      <c r="Y4" s="96" t="s">
        <v>11</v>
      </c>
      <c r="Z4" s="90" t="s">
        <v>12</v>
      </c>
      <c r="AA4" s="1"/>
      <c r="AB4" s="1"/>
      <c r="AC4" s="1"/>
      <c r="AD4" s="1" t="s">
        <v>42</v>
      </c>
      <c r="AE4" s="47"/>
      <c r="AF4" s="49">
        <v>2</v>
      </c>
      <c r="AG4" s="88" t="s">
        <v>9</v>
      </c>
      <c r="AH4" s="89" t="s">
        <v>12</v>
      </c>
      <c r="AI4" s="89" t="s">
        <v>17</v>
      </c>
      <c r="AJ4" s="89" t="s">
        <v>17</v>
      </c>
      <c r="AK4" s="89" t="s">
        <v>32</v>
      </c>
      <c r="AL4" s="89" t="s">
        <v>31</v>
      </c>
      <c r="AM4" s="90" t="s">
        <v>26</v>
      </c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56">
        <v>2</v>
      </c>
      <c r="BB4" s="57" t="s">
        <v>200</v>
      </c>
      <c r="BC4" s="57" t="s">
        <v>103</v>
      </c>
      <c r="BD4" s="58">
        <v>65</v>
      </c>
      <c r="BE4" s="1"/>
      <c r="BF4" s="1"/>
    </row>
    <row r="5" spans="1:58" ht="22.5" customHeight="1">
      <c r="A5" s="1"/>
      <c r="B5" s="55" t="s">
        <v>13</v>
      </c>
      <c r="C5" s="124"/>
      <c r="D5" s="124"/>
      <c r="E5" s="126"/>
      <c r="F5" s="124"/>
      <c r="G5" s="124"/>
      <c r="H5" s="124"/>
      <c r="I5" s="125"/>
      <c r="J5" s="124"/>
      <c r="K5" s="125" t="s">
        <v>24</v>
      </c>
      <c r="L5" s="124"/>
      <c r="M5" s="124"/>
      <c r="N5" s="124"/>
      <c r="O5" s="126"/>
      <c r="P5" s="124"/>
      <c r="Q5" s="124"/>
      <c r="R5" s="29"/>
      <c r="S5" s="1"/>
      <c r="T5" s="88" t="s">
        <v>12</v>
      </c>
      <c r="U5" s="96" t="s">
        <v>12</v>
      </c>
      <c r="V5" s="96" t="s">
        <v>12</v>
      </c>
      <c r="W5" s="96" t="s">
        <v>12</v>
      </c>
      <c r="X5" s="89" t="s">
        <v>14</v>
      </c>
      <c r="Y5" s="89" t="s">
        <v>14</v>
      </c>
      <c r="Z5" s="97" t="s">
        <v>14</v>
      </c>
      <c r="AA5" s="1"/>
      <c r="AB5" s="1"/>
      <c r="AC5" s="1"/>
      <c r="AD5" s="1" t="s">
        <v>42</v>
      </c>
      <c r="AE5" s="47"/>
      <c r="AF5" s="49">
        <v>3</v>
      </c>
      <c r="AG5" s="88" t="s">
        <v>24</v>
      </c>
      <c r="AH5" s="89" t="s">
        <v>24</v>
      </c>
      <c r="AI5" s="89" t="s">
        <v>16</v>
      </c>
      <c r="AJ5" s="89" t="s">
        <v>34</v>
      </c>
      <c r="AK5" s="89" t="s">
        <v>39</v>
      </c>
      <c r="AL5" s="89" t="s">
        <v>41</v>
      </c>
      <c r="AM5" s="90" t="s">
        <v>45</v>
      </c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56">
        <v>3</v>
      </c>
      <c r="BB5" s="57" t="s">
        <v>201</v>
      </c>
      <c r="BC5" s="57" t="s">
        <v>208</v>
      </c>
      <c r="BD5" s="58">
        <v>212</v>
      </c>
      <c r="BE5" s="1"/>
      <c r="BF5" s="1"/>
    </row>
    <row r="6" spans="1:58" ht="22.5" customHeight="1">
      <c r="A6" s="1"/>
      <c r="B6" s="55" t="s">
        <v>15</v>
      </c>
      <c r="C6" s="125"/>
      <c r="D6" s="124"/>
      <c r="E6" s="124"/>
      <c r="F6" s="126"/>
      <c r="G6" s="124"/>
      <c r="H6" s="124"/>
      <c r="I6" s="124"/>
      <c r="J6" s="125"/>
      <c r="K6" s="124" t="s">
        <v>12</v>
      </c>
      <c r="L6" s="124"/>
      <c r="M6" s="124"/>
      <c r="N6" s="126"/>
      <c r="O6" s="124"/>
      <c r="P6" s="124"/>
      <c r="Q6" s="125"/>
      <c r="R6" s="29"/>
      <c r="S6" s="1"/>
      <c r="T6" s="95" t="s">
        <v>14</v>
      </c>
      <c r="U6" s="89" t="s">
        <v>17</v>
      </c>
      <c r="V6" s="89" t="s">
        <v>17</v>
      </c>
      <c r="W6" s="89" t="s">
        <v>17</v>
      </c>
      <c r="X6" s="96" t="s">
        <v>17</v>
      </c>
      <c r="Y6" s="96" t="s">
        <v>17</v>
      </c>
      <c r="Z6" s="97" t="s">
        <v>17</v>
      </c>
      <c r="AA6" s="1"/>
      <c r="AB6" s="1"/>
      <c r="AC6" s="1"/>
      <c r="AD6" s="1" t="s">
        <v>42</v>
      </c>
      <c r="AE6" s="47"/>
      <c r="AF6" s="49">
        <v>4</v>
      </c>
      <c r="AG6" s="88" t="s">
        <v>9</v>
      </c>
      <c r="AH6" s="89" t="s">
        <v>14</v>
      </c>
      <c r="AI6" s="89" t="s">
        <v>17</v>
      </c>
      <c r="AJ6" s="89" t="s">
        <v>19</v>
      </c>
      <c r="AK6" s="89" t="s">
        <v>16</v>
      </c>
      <c r="AL6" s="89" t="s">
        <v>31</v>
      </c>
      <c r="AM6" s="90" t="s">
        <v>34</v>
      </c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56">
        <v>4</v>
      </c>
      <c r="BB6" s="57" t="s">
        <v>202</v>
      </c>
      <c r="BC6" s="57" t="s">
        <v>154</v>
      </c>
      <c r="BD6" s="58">
        <v>102</v>
      </c>
      <c r="BE6" s="1"/>
      <c r="BF6" s="1"/>
    </row>
    <row r="7" spans="1:58" ht="22.5" customHeight="1">
      <c r="A7" s="1"/>
      <c r="B7" s="55" t="s">
        <v>18</v>
      </c>
      <c r="C7" s="124"/>
      <c r="D7" s="124"/>
      <c r="E7" s="124"/>
      <c r="F7" s="124"/>
      <c r="G7" s="126"/>
      <c r="H7" s="124"/>
      <c r="I7" s="124"/>
      <c r="J7" s="124"/>
      <c r="K7" s="124" t="s">
        <v>24</v>
      </c>
      <c r="L7" s="124"/>
      <c r="M7" s="126"/>
      <c r="N7" s="124"/>
      <c r="O7" s="124"/>
      <c r="P7" s="124"/>
      <c r="Q7" s="124"/>
      <c r="R7" s="29"/>
      <c r="S7" s="1"/>
      <c r="T7" s="95" t="s">
        <v>17</v>
      </c>
      <c r="U7" s="96" t="s">
        <v>17</v>
      </c>
      <c r="V7" s="96" t="s">
        <v>17</v>
      </c>
      <c r="W7" s="89" t="s">
        <v>20</v>
      </c>
      <c r="X7" s="89" t="s">
        <v>20</v>
      </c>
      <c r="Y7" s="89" t="s">
        <v>21</v>
      </c>
      <c r="Z7" s="97" t="s">
        <v>21</v>
      </c>
      <c r="AA7" s="1"/>
      <c r="AB7" s="1"/>
      <c r="AC7" s="1"/>
      <c r="AD7" s="1" t="s">
        <v>42</v>
      </c>
      <c r="AE7" s="47"/>
      <c r="AF7" s="49">
        <v>5</v>
      </c>
      <c r="AG7" s="88" t="s">
        <v>9</v>
      </c>
      <c r="AH7" s="89" t="s">
        <v>9</v>
      </c>
      <c r="AI7" s="89" t="s">
        <v>12</v>
      </c>
      <c r="AJ7" s="89" t="s">
        <v>17</v>
      </c>
      <c r="AK7" s="89" t="s">
        <v>32</v>
      </c>
      <c r="AL7" s="89" t="s">
        <v>34</v>
      </c>
      <c r="AM7" s="90" t="s">
        <v>26</v>
      </c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56">
        <v>5</v>
      </c>
      <c r="BB7" s="57" t="s">
        <v>203</v>
      </c>
      <c r="BC7" s="57" t="s">
        <v>155</v>
      </c>
      <c r="BD7" s="58">
        <v>266</v>
      </c>
      <c r="BE7" s="1"/>
      <c r="BF7" s="1"/>
    </row>
    <row r="8" spans="1:58" ht="22.5" customHeight="1">
      <c r="A8" s="1"/>
      <c r="B8" s="55" t="s">
        <v>22</v>
      </c>
      <c r="C8" s="124"/>
      <c r="D8" s="127"/>
      <c r="E8" s="124"/>
      <c r="F8" s="124"/>
      <c r="G8" s="124"/>
      <c r="H8" s="127"/>
      <c r="I8" s="124"/>
      <c r="J8" s="124"/>
      <c r="K8" s="124" t="s">
        <v>28</v>
      </c>
      <c r="L8" s="127"/>
      <c r="M8" s="124"/>
      <c r="N8" s="124"/>
      <c r="O8" s="124"/>
      <c r="P8" s="127"/>
      <c r="Q8" s="124"/>
      <c r="R8" s="29"/>
      <c r="S8" s="1"/>
      <c r="T8" s="88" t="s">
        <v>23</v>
      </c>
      <c r="U8" s="89" t="s">
        <v>24</v>
      </c>
      <c r="V8" s="89" t="s">
        <v>24</v>
      </c>
      <c r="W8" s="89" t="s">
        <v>24</v>
      </c>
      <c r="X8" s="89" t="s">
        <v>24</v>
      </c>
      <c r="Y8" s="96" t="s">
        <v>24</v>
      </c>
      <c r="Z8" s="97" t="s">
        <v>24</v>
      </c>
      <c r="AA8" s="1"/>
      <c r="AB8" s="1"/>
      <c r="AC8" s="1"/>
      <c r="AD8" s="1" t="s">
        <v>42</v>
      </c>
      <c r="AE8" s="47"/>
      <c r="AF8" s="49">
        <v>6</v>
      </c>
      <c r="AG8" s="88" t="s">
        <v>9</v>
      </c>
      <c r="AH8" s="89" t="s">
        <v>14</v>
      </c>
      <c r="AI8" s="89" t="s">
        <v>21</v>
      </c>
      <c r="AJ8" s="89" t="s">
        <v>24</v>
      </c>
      <c r="AK8" s="89" t="s">
        <v>31</v>
      </c>
      <c r="AL8" s="89" t="s">
        <v>31</v>
      </c>
      <c r="AM8" s="90" t="s">
        <v>39</v>
      </c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56">
        <v>6</v>
      </c>
      <c r="BB8" s="57" t="s">
        <v>204</v>
      </c>
      <c r="BC8" s="57" t="s">
        <v>205</v>
      </c>
      <c r="BD8" s="58">
        <v>66</v>
      </c>
      <c r="BE8" s="1"/>
      <c r="BF8" s="1"/>
    </row>
    <row r="9" spans="1:58" ht="22.5" customHeight="1">
      <c r="A9" s="1"/>
      <c r="B9" s="55" t="s">
        <v>25</v>
      </c>
      <c r="C9" s="124"/>
      <c r="D9" s="124"/>
      <c r="E9" s="125"/>
      <c r="F9" s="124"/>
      <c r="G9" s="124"/>
      <c r="H9" s="124"/>
      <c r="I9" s="125"/>
      <c r="J9" s="124" t="s">
        <v>26</v>
      </c>
      <c r="K9" s="125" t="s">
        <v>17</v>
      </c>
      <c r="L9" s="124"/>
      <c r="M9" s="124"/>
      <c r="N9" s="124"/>
      <c r="O9" s="125"/>
      <c r="P9" s="124"/>
      <c r="Q9" s="124"/>
      <c r="R9" s="29"/>
      <c r="S9" s="1"/>
      <c r="T9" s="95" t="s">
        <v>24</v>
      </c>
      <c r="U9" s="96" t="s">
        <v>24</v>
      </c>
      <c r="V9" s="96" t="s">
        <v>24</v>
      </c>
      <c r="W9" s="96" t="s">
        <v>24</v>
      </c>
      <c r="X9" s="89" t="s">
        <v>27</v>
      </c>
      <c r="Y9" s="89" t="s">
        <v>28</v>
      </c>
      <c r="Z9" s="90" t="s">
        <v>28</v>
      </c>
      <c r="AA9" s="1"/>
      <c r="AB9" s="1"/>
      <c r="AC9" s="1"/>
      <c r="AD9" s="1" t="s">
        <v>42</v>
      </c>
      <c r="AE9" s="47"/>
      <c r="AF9" s="49">
        <v>7</v>
      </c>
      <c r="AG9" s="88" t="s">
        <v>9</v>
      </c>
      <c r="AH9" s="89" t="s">
        <v>12</v>
      </c>
      <c r="AI9" s="89" t="s">
        <v>17</v>
      </c>
      <c r="AJ9" s="89" t="s">
        <v>24</v>
      </c>
      <c r="AK9" s="89" t="s">
        <v>24</v>
      </c>
      <c r="AL9" s="89" t="s">
        <v>28</v>
      </c>
      <c r="AM9" s="90" t="s">
        <v>30</v>
      </c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56">
        <v>7</v>
      </c>
      <c r="BB9" s="57" t="s">
        <v>206</v>
      </c>
      <c r="BC9" s="57" t="s">
        <v>207</v>
      </c>
      <c r="BD9" s="58">
        <v>149</v>
      </c>
      <c r="BE9" s="1"/>
      <c r="BF9" s="1"/>
    </row>
    <row r="10" spans="1:58" ht="22.5" customHeight="1">
      <c r="A10" s="1"/>
      <c r="B10" s="55" t="s">
        <v>29</v>
      </c>
      <c r="C10" s="123" t="s">
        <v>9</v>
      </c>
      <c r="D10" s="124"/>
      <c r="E10" s="124"/>
      <c r="F10" s="128"/>
      <c r="G10" s="124"/>
      <c r="H10" s="124"/>
      <c r="I10" s="124"/>
      <c r="J10" s="129" t="s">
        <v>17</v>
      </c>
      <c r="K10" s="124"/>
      <c r="L10" s="124"/>
      <c r="M10" s="124"/>
      <c r="N10" s="125"/>
      <c r="O10" s="124"/>
      <c r="P10" s="124"/>
      <c r="Q10" s="123" t="s">
        <v>14</v>
      </c>
      <c r="R10" s="29"/>
      <c r="S10" s="1"/>
      <c r="T10" s="88" t="s">
        <v>28</v>
      </c>
      <c r="U10" s="96" t="s">
        <v>28</v>
      </c>
      <c r="V10" s="89" t="s">
        <v>30</v>
      </c>
      <c r="W10" s="89" t="s">
        <v>30</v>
      </c>
      <c r="X10" s="96" t="s">
        <v>30</v>
      </c>
      <c r="Y10" s="89" t="s">
        <v>32</v>
      </c>
      <c r="Z10" s="90" t="s">
        <v>32</v>
      </c>
      <c r="AA10" s="1"/>
      <c r="AB10" s="1"/>
      <c r="AC10" s="1"/>
      <c r="AD10" s="1"/>
      <c r="AE10" s="47"/>
      <c r="AF10" s="49">
        <v>8</v>
      </c>
      <c r="AG10" s="95"/>
      <c r="AH10" s="96"/>
      <c r="AI10" s="96"/>
      <c r="AJ10" s="96"/>
      <c r="AK10" s="96"/>
      <c r="AL10" s="96"/>
      <c r="AM10" s="97"/>
      <c r="AN10" s="5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56"/>
      <c r="BB10" s="57"/>
      <c r="BC10" s="57"/>
      <c r="BD10" s="58"/>
      <c r="BE10" s="1"/>
      <c r="BF10" s="1"/>
    </row>
    <row r="11" spans="1:58" ht="22.5" customHeight="1">
      <c r="A11" s="1"/>
      <c r="B11" s="55" t="s">
        <v>33</v>
      </c>
      <c r="C11" s="124" t="s">
        <v>11</v>
      </c>
      <c r="D11" s="124"/>
      <c r="E11" s="125"/>
      <c r="F11" s="124"/>
      <c r="G11" s="124"/>
      <c r="H11" s="124"/>
      <c r="I11" s="125"/>
      <c r="J11" s="124" t="s">
        <v>32</v>
      </c>
      <c r="K11" s="125"/>
      <c r="L11" s="124"/>
      <c r="M11" s="124"/>
      <c r="N11" s="124"/>
      <c r="O11" s="125"/>
      <c r="P11" s="124"/>
      <c r="Q11" s="124" t="s">
        <v>17</v>
      </c>
      <c r="R11" s="29"/>
      <c r="S11" s="1"/>
      <c r="T11" s="88" t="s">
        <v>32</v>
      </c>
      <c r="U11" s="96" t="s">
        <v>32</v>
      </c>
      <c r="V11" s="96" t="s">
        <v>32</v>
      </c>
      <c r="W11" s="96" t="s">
        <v>32</v>
      </c>
      <c r="X11" s="89" t="s">
        <v>19</v>
      </c>
      <c r="Y11" s="89" t="s">
        <v>19</v>
      </c>
      <c r="Z11" s="90" t="s">
        <v>19</v>
      </c>
      <c r="AA11" s="1"/>
      <c r="AB11" s="1"/>
      <c r="AC11" s="1"/>
      <c r="AD11" s="1"/>
      <c r="AE11" s="47"/>
      <c r="AF11" s="49">
        <v>9</v>
      </c>
      <c r="AG11" s="95"/>
      <c r="AH11" s="96"/>
      <c r="AI11" s="96"/>
      <c r="AJ11" s="96"/>
      <c r="AK11" s="96"/>
      <c r="AL11" s="96"/>
      <c r="AM11" s="97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56"/>
      <c r="BB11" s="57"/>
      <c r="BC11" s="57"/>
      <c r="BD11" s="58"/>
      <c r="BE11" s="1"/>
      <c r="BF11" s="1"/>
    </row>
    <row r="12" spans="1:58" ht="22.5" customHeight="1">
      <c r="A12" s="1"/>
      <c r="B12" s="55" t="s">
        <v>35</v>
      </c>
      <c r="C12" s="124" t="s">
        <v>32</v>
      </c>
      <c r="D12" s="127"/>
      <c r="E12" s="124"/>
      <c r="F12" s="124"/>
      <c r="G12" s="124"/>
      <c r="H12" s="127"/>
      <c r="I12" s="124"/>
      <c r="J12" s="124" t="s">
        <v>9</v>
      </c>
      <c r="K12" s="124"/>
      <c r="L12" s="127"/>
      <c r="M12" s="124"/>
      <c r="N12" s="124"/>
      <c r="O12" s="124"/>
      <c r="P12" s="127"/>
      <c r="Q12" s="124" t="s">
        <v>34</v>
      </c>
      <c r="R12" s="29"/>
      <c r="S12" s="1"/>
      <c r="T12" s="88" t="s">
        <v>19</v>
      </c>
      <c r="U12" s="96" t="s">
        <v>19</v>
      </c>
      <c r="V12" s="89" t="s">
        <v>16</v>
      </c>
      <c r="W12" s="89" t="s">
        <v>16</v>
      </c>
      <c r="X12" s="96" t="s">
        <v>16</v>
      </c>
      <c r="Y12" s="96" t="s">
        <v>16</v>
      </c>
      <c r="Z12" s="90" t="s">
        <v>31</v>
      </c>
      <c r="AA12" s="1"/>
      <c r="AB12" s="1"/>
      <c r="AC12" s="1"/>
      <c r="AD12" s="1"/>
      <c r="AE12" s="47"/>
      <c r="AF12" s="49">
        <v>10</v>
      </c>
      <c r="AG12" s="95"/>
      <c r="AH12" s="96"/>
      <c r="AI12" s="96"/>
      <c r="AJ12" s="96"/>
      <c r="AK12" s="96"/>
      <c r="AL12" s="96"/>
      <c r="AM12" s="97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56"/>
      <c r="BB12" s="57"/>
      <c r="BC12" s="57"/>
      <c r="BD12" s="58"/>
      <c r="BE12" s="1"/>
      <c r="BF12" s="1"/>
    </row>
    <row r="13" spans="1:58" ht="22.5" customHeight="1">
      <c r="A13" s="1"/>
      <c r="B13" s="55" t="s">
        <v>36</v>
      </c>
      <c r="C13" s="124" t="s">
        <v>17</v>
      </c>
      <c r="D13" s="124"/>
      <c r="E13" s="124"/>
      <c r="F13" s="124"/>
      <c r="G13" s="126"/>
      <c r="H13" s="124"/>
      <c r="I13" s="124"/>
      <c r="J13" s="124" t="s">
        <v>12</v>
      </c>
      <c r="K13" s="124" t="s">
        <v>9</v>
      </c>
      <c r="L13" s="124" t="s">
        <v>26</v>
      </c>
      <c r="M13" s="126" t="s">
        <v>9</v>
      </c>
      <c r="N13" s="124" t="s">
        <v>32</v>
      </c>
      <c r="O13" s="124" t="s">
        <v>17</v>
      </c>
      <c r="P13" s="124" t="s">
        <v>34</v>
      </c>
      <c r="Q13" s="124" t="s">
        <v>12</v>
      </c>
      <c r="R13" s="29"/>
      <c r="S13" s="1"/>
      <c r="T13" s="88" t="s">
        <v>31</v>
      </c>
      <c r="U13" s="96" t="s">
        <v>31</v>
      </c>
      <c r="V13" s="96" t="s">
        <v>31</v>
      </c>
      <c r="W13" s="96" t="s">
        <v>31</v>
      </c>
      <c r="X13" s="96" t="s">
        <v>31</v>
      </c>
      <c r="Y13" s="96" t="s">
        <v>31</v>
      </c>
      <c r="Z13" s="90" t="s">
        <v>34</v>
      </c>
      <c r="AA13" s="1"/>
      <c r="AB13" s="1"/>
      <c r="AC13" s="1"/>
      <c r="AD13" s="1"/>
      <c r="AE13" s="47"/>
      <c r="AF13" s="49">
        <v>11</v>
      </c>
      <c r="AG13" s="95"/>
      <c r="AH13" s="96"/>
      <c r="AI13" s="96"/>
      <c r="AJ13" s="96"/>
      <c r="AK13" s="96"/>
      <c r="AL13" s="96"/>
      <c r="AM13" s="97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56"/>
      <c r="BB13" s="57"/>
      <c r="BC13" s="57"/>
      <c r="BD13" s="58"/>
      <c r="BE13" s="1"/>
      <c r="BF13" s="1"/>
    </row>
    <row r="14" spans="1:58" ht="22.5" customHeight="1">
      <c r="A14" s="1"/>
      <c r="B14" s="55" t="s">
        <v>37</v>
      </c>
      <c r="C14" s="125" t="s">
        <v>21</v>
      </c>
      <c r="D14" s="124" t="s">
        <v>9</v>
      </c>
      <c r="E14" s="124" t="s">
        <v>31</v>
      </c>
      <c r="F14" s="126" t="s">
        <v>14</v>
      </c>
      <c r="G14" s="124" t="s">
        <v>39</v>
      </c>
      <c r="H14" s="124" t="s">
        <v>24</v>
      </c>
      <c r="I14" s="124" t="s">
        <v>31</v>
      </c>
      <c r="J14" s="125" t="s">
        <v>17</v>
      </c>
      <c r="K14" s="124"/>
      <c r="L14" s="124"/>
      <c r="M14" s="124"/>
      <c r="N14" s="126"/>
      <c r="O14" s="124"/>
      <c r="P14" s="124"/>
      <c r="Q14" s="125" t="s">
        <v>19</v>
      </c>
      <c r="R14" s="29"/>
      <c r="S14" s="1"/>
      <c r="T14" s="88" t="s">
        <v>34</v>
      </c>
      <c r="U14" s="96" t="s">
        <v>34</v>
      </c>
      <c r="V14" s="96" t="s">
        <v>34</v>
      </c>
      <c r="W14" s="96" t="s">
        <v>34</v>
      </c>
      <c r="X14" s="89" t="s">
        <v>26</v>
      </c>
      <c r="Y14" s="89" t="s">
        <v>26</v>
      </c>
      <c r="Z14" s="90" t="s">
        <v>26</v>
      </c>
      <c r="AA14" s="1"/>
      <c r="AB14" s="1"/>
      <c r="AC14" s="1"/>
      <c r="AD14" s="1"/>
      <c r="AE14" s="47"/>
      <c r="AF14" s="49">
        <v>12</v>
      </c>
      <c r="AG14" s="95"/>
      <c r="AH14" s="96"/>
      <c r="AI14" s="96"/>
      <c r="AJ14" s="96"/>
      <c r="AK14" s="96"/>
      <c r="AL14" s="96"/>
      <c r="AM14" s="97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56"/>
      <c r="BB14" s="57"/>
      <c r="BC14" s="57"/>
      <c r="BD14" s="58"/>
      <c r="BE14" s="1"/>
      <c r="BF14" s="1"/>
    </row>
    <row r="15" spans="1:58" ht="22.5" customHeight="1">
      <c r="A15" s="1"/>
      <c r="B15" s="55" t="s">
        <v>38</v>
      </c>
      <c r="C15" s="124" t="s">
        <v>9</v>
      </c>
      <c r="D15" s="124"/>
      <c r="E15" s="126"/>
      <c r="F15" s="124"/>
      <c r="G15" s="124"/>
      <c r="H15" s="124"/>
      <c r="I15" s="125"/>
      <c r="J15" s="124"/>
      <c r="K15" s="125"/>
      <c r="L15" s="124"/>
      <c r="M15" s="124"/>
      <c r="N15" s="124"/>
      <c r="O15" s="126"/>
      <c r="P15" s="124"/>
      <c r="Q15" s="124" t="s">
        <v>16</v>
      </c>
      <c r="R15" s="29"/>
      <c r="S15" s="1"/>
      <c r="T15" s="88" t="s">
        <v>26</v>
      </c>
      <c r="U15" s="89" t="s">
        <v>26</v>
      </c>
      <c r="V15" s="96" t="s">
        <v>26</v>
      </c>
      <c r="W15" s="96" t="s">
        <v>26</v>
      </c>
      <c r="X15" s="89" t="s">
        <v>39</v>
      </c>
      <c r="Y15" s="89" t="s">
        <v>39</v>
      </c>
      <c r="Z15" s="90" t="s">
        <v>39</v>
      </c>
      <c r="AA15" s="1"/>
      <c r="AB15" s="1"/>
      <c r="AC15" s="1"/>
      <c r="AD15" s="1"/>
      <c r="AE15" s="47"/>
      <c r="AF15" s="49">
        <v>13</v>
      </c>
      <c r="AG15" s="95"/>
      <c r="AH15" s="96"/>
      <c r="AI15" s="96"/>
      <c r="AJ15" s="96"/>
      <c r="AK15" s="96"/>
      <c r="AL15" s="96"/>
      <c r="AM15" s="97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56"/>
      <c r="BB15" s="57"/>
      <c r="BC15" s="57"/>
      <c r="BD15" s="58"/>
      <c r="BE15" s="1"/>
      <c r="BF15" s="1"/>
    </row>
    <row r="16" spans="1:58" ht="22.5" customHeight="1" thickBot="1">
      <c r="A16" s="1"/>
      <c r="B16" s="55" t="s">
        <v>40</v>
      </c>
      <c r="C16" s="124" t="s">
        <v>31</v>
      </c>
      <c r="D16" s="126"/>
      <c r="E16" s="124"/>
      <c r="F16" s="124"/>
      <c r="G16" s="124"/>
      <c r="H16" s="127"/>
      <c r="I16" s="124"/>
      <c r="J16" s="124"/>
      <c r="K16" s="124"/>
      <c r="L16" s="127"/>
      <c r="M16" s="124"/>
      <c r="N16" s="124"/>
      <c r="O16" s="124"/>
      <c r="P16" s="126"/>
      <c r="Q16" s="124" t="s">
        <v>9</v>
      </c>
      <c r="R16" s="29"/>
      <c r="S16" s="1"/>
      <c r="T16" s="88" t="s">
        <v>39</v>
      </c>
      <c r="U16" s="96" t="s">
        <v>39</v>
      </c>
      <c r="V16" s="98" t="s">
        <v>39</v>
      </c>
      <c r="W16" s="91" t="s">
        <v>41</v>
      </c>
      <c r="X16" s="98" t="s">
        <v>41</v>
      </c>
      <c r="Y16" s="91" t="s">
        <v>42</v>
      </c>
      <c r="Z16" s="92" t="s">
        <v>43</v>
      </c>
      <c r="AA16" s="1"/>
      <c r="AB16" s="1"/>
      <c r="AC16" s="1"/>
      <c r="AD16" s="1"/>
      <c r="AE16" s="47"/>
      <c r="AF16" s="49">
        <v>14</v>
      </c>
      <c r="AG16" s="95"/>
      <c r="AH16" s="96"/>
      <c r="AI16" s="96"/>
      <c r="AJ16" s="96"/>
      <c r="AK16" s="96"/>
      <c r="AL16" s="96"/>
      <c r="AM16" s="97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56"/>
      <c r="BB16" s="57"/>
      <c r="BC16" s="57"/>
      <c r="BD16" s="58"/>
      <c r="BE16" s="1"/>
      <c r="BF16" s="1"/>
    </row>
    <row r="17" spans="1:58" ht="22.5" customHeight="1" thickBot="1">
      <c r="A17" s="1"/>
      <c r="B17" s="55" t="s">
        <v>44</v>
      </c>
      <c r="C17" s="123" t="s">
        <v>24</v>
      </c>
      <c r="D17" s="124"/>
      <c r="E17" s="124"/>
      <c r="F17" s="125"/>
      <c r="G17" s="124"/>
      <c r="H17" s="124"/>
      <c r="I17" s="124"/>
      <c r="J17" s="123"/>
      <c r="K17" s="124"/>
      <c r="L17" s="124"/>
      <c r="M17" s="124"/>
      <c r="N17" s="125"/>
      <c r="O17" s="124"/>
      <c r="P17" s="124"/>
      <c r="Q17" s="123" t="s">
        <v>31</v>
      </c>
      <c r="R17" s="29"/>
      <c r="S17" s="1"/>
      <c r="T17" s="101" t="s">
        <v>45</v>
      </c>
      <c r="U17" s="99" t="s">
        <v>45</v>
      </c>
      <c r="V17" s="133">
        <f>J39</f>
        <v>51</v>
      </c>
      <c r="W17" s="134"/>
      <c r="X17" s="26" t="str">
        <f>IF(V17&gt;19,"de litere",IF(V17=1,"litera","litere"))</f>
        <v>de litere</v>
      </c>
      <c r="Y17" s="24"/>
      <c r="Z17" s="25"/>
      <c r="AA17" s="1"/>
      <c r="AB17" s="1"/>
      <c r="AC17" s="1"/>
      <c r="AD17" s="1"/>
      <c r="AE17" s="47"/>
      <c r="AF17" s="50">
        <v>15</v>
      </c>
      <c r="AG17" s="100"/>
      <c r="AH17" s="98"/>
      <c r="AI17" s="98"/>
      <c r="AJ17" s="98"/>
      <c r="AK17" s="98"/>
      <c r="AL17" s="98"/>
      <c r="AM17" s="99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59"/>
      <c r="BB17" s="60"/>
      <c r="BC17" s="60"/>
      <c r="BD17" s="61"/>
      <c r="BE17" s="1"/>
      <c r="BF17" s="1"/>
    </row>
    <row r="18" spans="1:58" ht="22.5" customHeight="1" thickBot="1">
      <c r="A18" s="1"/>
      <c r="B18" s="37"/>
      <c r="C18" s="36"/>
      <c r="D18" s="65" t="s">
        <v>54</v>
      </c>
      <c r="E18" s="135">
        <v>7</v>
      </c>
      <c r="F18" s="136"/>
      <c r="G18" s="31"/>
      <c r="H18" s="31"/>
      <c r="I18" s="31"/>
      <c r="J18" s="31"/>
      <c r="K18" s="31"/>
      <c r="L18" s="31"/>
      <c r="M18" s="32"/>
      <c r="N18" s="33" t="s">
        <v>51</v>
      </c>
      <c r="O18" s="34"/>
      <c r="P18" s="135">
        <f>SUM(BD3:BD9)</f>
        <v>874</v>
      </c>
      <c r="Q18" s="135"/>
      <c r="R18" s="30"/>
      <c r="S18" s="1"/>
      <c r="T18" s="3"/>
      <c r="U18" s="3"/>
      <c r="V18" s="3"/>
      <c r="W18" s="3"/>
      <c r="X18" s="3"/>
      <c r="Y18" s="3"/>
      <c r="Z18" s="3"/>
      <c r="AA18" s="1"/>
      <c r="AB18" s="1"/>
      <c r="AC18" s="1"/>
      <c r="AD18" s="1"/>
      <c r="AE18" s="47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</row>
    <row r="19" spans="1:58" ht="22.5" customHeight="1" thickBot="1">
      <c r="A19" s="1"/>
      <c r="B19" s="19" t="s">
        <v>46</v>
      </c>
      <c r="C19" s="1"/>
      <c r="D19" s="1"/>
      <c r="E19" s="19" t="s">
        <v>55</v>
      </c>
      <c r="F19" s="1"/>
      <c r="G19" s="1"/>
      <c r="H19" s="1"/>
      <c r="I19" s="1"/>
      <c r="J19" s="1"/>
      <c r="K19" s="1"/>
      <c r="L19" s="1"/>
      <c r="M19" s="1"/>
      <c r="N19" s="1"/>
      <c r="O19" s="21" t="s">
        <v>6</v>
      </c>
      <c r="P19" s="1"/>
      <c r="Q19" s="1"/>
      <c r="R19" s="1"/>
      <c r="S19" s="1"/>
      <c r="T19" s="3"/>
      <c r="U19" s="3"/>
      <c r="V19" s="3"/>
      <c r="W19" s="3"/>
      <c r="X19" s="3"/>
      <c r="Y19" s="3"/>
      <c r="Z19" s="3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</row>
    <row r="20" spans="1:58" ht="22.5" customHeight="1" thickBot="1">
      <c r="A20" s="20"/>
      <c r="B20" s="40"/>
      <c r="C20" s="41"/>
      <c r="D20" s="39"/>
      <c r="E20" s="40" t="s">
        <v>59</v>
      </c>
      <c r="F20" s="42"/>
      <c r="G20" s="42"/>
      <c r="H20" s="42"/>
      <c r="I20" s="42"/>
      <c r="J20" s="42"/>
      <c r="K20" s="42"/>
      <c r="L20" s="42"/>
      <c r="M20" s="41"/>
      <c r="N20" s="39"/>
      <c r="O20" s="43"/>
      <c r="P20" s="44"/>
      <c r="Q20" s="45"/>
      <c r="R20" s="17"/>
      <c r="S20" s="17"/>
      <c r="T20" s="3"/>
      <c r="U20" s="3"/>
      <c r="V20" s="3"/>
      <c r="W20" s="3"/>
      <c r="X20" s="3"/>
      <c r="Y20" s="3"/>
      <c r="Z20" s="3"/>
      <c r="AA20" s="17"/>
      <c r="AB20" s="17"/>
      <c r="AC20" s="17"/>
      <c r="AD20" s="17"/>
      <c r="AE20" s="17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</row>
    <row r="21" spans="1:58" ht="4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46"/>
      <c r="AH21" s="46"/>
      <c r="AI21" s="46"/>
      <c r="AJ21" s="46"/>
      <c r="AK21" s="46"/>
      <c r="AL21" s="46"/>
      <c r="AM21" s="46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</row>
    <row r="22" spans="31:38" ht="21" thickBot="1">
      <c r="AE22" s="104"/>
      <c r="AF22" s="104"/>
      <c r="AG22" s="104"/>
      <c r="AH22" s="104"/>
      <c r="AI22" s="104"/>
      <c r="AJ22" s="104"/>
      <c r="AK22" s="104"/>
      <c r="AL22" s="104"/>
    </row>
    <row r="23" spans="1:34" ht="20.25">
      <c r="A23" s="105">
        <f>'Hepta-scrabble'!A23</f>
        <v>41480</v>
      </c>
      <c r="C23" s="7" t="s">
        <v>26</v>
      </c>
      <c r="D23" s="8"/>
      <c r="E23" s="8"/>
      <c r="F23" s="8" t="s">
        <v>15</v>
      </c>
      <c r="G23" s="8"/>
      <c r="H23" s="8"/>
      <c r="I23" s="8"/>
      <c r="J23" s="8" t="s">
        <v>26</v>
      </c>
      <c r="K23" s="8"/>
      <c r="L23" s="8"/>
      <c r="M23" s="8"/>
      <c r="N23" s="8" t="s">
        <v>15</v>
      </c>
      <c r="O23" s="8"/>
      <c r="P23" s="8"/>
      <c r="Q23" s="9" t="s">
        <v>26</v>
      </c>
      <c r="T23" s="16" t="s">
        <v>47</v>
      </c>
      <c r="AH23" s="4">
        <f>COUNT(AP6:AP20)</f>
        <v>0</v>
      </c>
    </row>
    <row r="24" spans="3:17" ht="20.25">
      <c r="C24" s="10"/>
      <c r="D24" s="11" t="s">
        <v>14</v>
      </c>
      <c r="E24" s="11"/>
      <c r="F24" s="11"/>
      <c r="G24" s="11"/>
      <c r="H24" s="11" t="s">
        <v>1</v>
      </c>
      <c r="I24" s="11"/>
      <c r="J24" s="11"/>
      <c r="K24" s="11"/>
      <c r="L24" s="11" t="s">
        <v>1</v>
      </c>
      <c r="M24" s="11"/>
      <c r="N24" s="11"/>
      <c r="O24" s="11"/>
      <c r="P24" s="11" t="s">
        <v>14</v>
      </c>
      <c r="Q24" s="12"/>
    </row>
    <row r="25" spans="3:25" ht="20.25">
      <c r="C25" s="10"/>
      <c r="D25" s="11"/>
      <c r="E25" s="11" t="s">
        <v>14</v>
      </c>
      <c r="F25" s="11"/>
      <c r="G25" s="11"/>
      <c r="H25" s="11"/>
      <c r="I25" s="11" t="s">
        <v>15</v>
      </c>
      <c r="J25" s="11"/>
      <c r="K25" s="11" t="s">
        <v>15</v>
      </c>
      <c r="L25" s="11"/>
      <c r="M25" s="11"/>
      <c r="N25" s="11"/>
      <c r="O25" s="11" t="s">
        <v>14</v>
      </c>
      <c r="P25" s="11"/>
      <c r="Q25" s="12"/>
      <c r="T25" s="16" t="s">
        <v>52</v>
      </c>
      <c r="Y25" s="6">
        <v>7</v>
      </c>
    </row>
    <row r="26" spans="3:25" ht="20.25">
      <c r="C26" s="10" t="s">
        <v>15</v>
      </c>
      <c r="D26" s="11"/>
      <c r="E26" s="11"/>
      <c r="F26" s="11" t="s">
        <v>14</v>
      </c>
      <c r="G26" s="11"/>
      <c r="H26" s="11"/>
      <c r="I26" s="11"/>
      <c r="J26" s="11" t="s">
        <v>15</v>
      </c>
      <c r="K26" s="11"/>
      <c r="L26" s="11"/>
      <c r="M26" s="11"/>
      <c r="N26" s="11" t="s">
        <v>14</v>
      </c>
      <c r="O26" s="11"/>
      <c r="P26" s="11"/>
      <c r="Q26" s="12" t="s">
        <v>15</v>
      </c>
      <c r="T26" s="16"/>
      <c r="Y26" s="53"/>
    </row>
    <row r="27" spans="3:25" ht="20.25">
      <c r="C27" s="10"/>
      <c r="D27" s="11"/>
      <c r="E27" s="11"/>
      <c r="F27" s="11"/>
      <c r="G27" s="11" t="s">
        <v>14</v>
      </c>
      <c r="H27" s="11"/>
      <c r="I27" s="11"/>
      <c r="J27" s="11"/>
      <c r="K27" s="11"/>
      <c r="L27" s="11"/>
      <c r="M27" s="11" t="s">
        <v>14</v>
      </c>
      <c r="N27" s="11"/>
      <c r="O27" s="11"/>
      <c r="P27" s="11"/>
      <c r="Q27" s="12"/>
      <c r="T27" s="16" t="s">
        <v>57</v>
      </c>
      <c r="Y27" s="6">
        <v>3</v>
      </c>
    </row>
    <row r="28" spans="3:22" ht="20.25">
      <c r="C28" s="10"/>
      <c r="D28" s="11" t="s">
        <v>1</v>
      </c>
      <c r="E28" s="11"/>
      <c r="F28" s="11"/>
      <c r="G28" s="11"/>
      <c r="H28" s="11" t="s">
        <v>1</v>
      </c>
      <c r="I28" s="11"/>
      <c r="J28" s="11"/>
      <c r="K28" s="11"/>
      <c r="L28" s="11" t="s">
        <v>1</v>
      </c>
      <c r="M28" s="11"/>
      <c r="N28" s="11"/>
      <c r="O28" s="11"/>
      <c r="P28" s="11" t="s">
        <v>1</v>
      </c>
      <c r="Q28" s="12"/>
      <c r="T28" s="52"/>
      <c r="V28" s="28"/>
    </row>
    <row r="29" spans="3:22" ht="20.25">
      <c r="C29" s="10"/>
      <c r="D29" s="11"/>
      <c r="E29" s="11" t="s">
        <v>15</v>
      </c>
      <c r="F29" s="11"/>
      <c r="G29" s="11"/>
      <c r="H29" s="11"/>
      <c r="I29" s="11" t="s">
        <v>15</v>
      </c>
      <c r="J29" s="11"/>
      <c r="K29" s="11" t="s">
        <v>15</v>
      </c>
      <c r="L29" s="11"/>
      <c r="M29" s="11"/>
      <c r="N29" s="11"/>
      <c r="O29" s="11" t="s">
        <v>15</v>
      </c>
      <c r="P29" s="11"/>
      <c r="Q29" s="12"/>
      <c r="V29" s="52"/>
    </row>
    <row r="30" spans="3:20" ht="20.25">
      <c r="C30" s="10" t="s">
        <v>26</v>
      </c>
      <c r="D30" s="11"/>
      <c r="E30" s="11"/>
      <c r="F30" s="11" t="s">
        <v>15</v>
      </c>
      <c r="G30" s="11"/>
      <c r="H30" s="11"/>
      <c r="I30" s="11"/>
      <c r="J30" s="11" t="s">
        <v>14</v>
      </c>
      <c r="K30" s="11"/>
      <c r="L30" s="11"/>
      <c r="M30" s="11"/>
      <c r="N30" s="11" t="s">
        <v>15</v>
      </c>
      <c r="O30" s="11"/>
      <c r="P30" s="11"/>
      <c r="Q30" s="12" t="s">
        <v>26</v>
      </c>
      <c r="T30" s="52"/>
    </row>
    <row r="31" spans="3:17" ht="20.25">
      <c r="C31" s="10"/>
      <c r="D31" s="11"/>
      <c r="E31" s="11" t="s">
        <v>15</v>
      </c>
      <c r="F31" s="11"/>
      <c r="G31" s="11"/>
      <c r="H31" s="11"/>
      <c r="I31" s="11" t="s">
        <v>15</v>
      </c>
      <c r="J31" s="11"/>
      <c r="K31" s="11" t="s">
        <v>15</v>
      </c>
      <c r="L31" s="11"/>
      <c r="M31" s="11"/>
      <c r="N31" s="11"/>
      <c r="O31" s="11" t="s">
        <v>15</v>
      </c>
      <c r="P31" s="11"/>
      <c r="Q31" s="12"/>
    </row>
    <row r="32" spans="3:17" ht="20.25">
      <c r="C32" s="10"/>
      <c r="D32" s="11" t="s">
        <v>1</v>
      </c>
      <c r="E32" s="11"/>
      <c r="F32" s="11"/>
      <c r="G32" s="11"/>
      <c r="H32" s="11" t="s">
        <v>1</v>
      </c>
      <c r="I32" s="11"/>
      <c r="J32" s="11"/>
      <c r="K32" s="11"/>
      <c r="L32" s="11" t="s">
        <v>1</v>
      </c>
      <c r="M32" s="11"/>
      <c r="N32" s="11"/>
      <c r="O32" s="11"/>
      <c r="P32" s="11" t="s">
        <v>1</v>
      </c>
      <c r="Q32" s="12"/>
    </row>
    <row r="33" spans="3:17" ht="20.25">
      <c r="C33" s="10"/>
      <c r="D33" s="11"/>
      <c r="E33" s="11"/>
      <c r="F33" s="11"/>
      <c r="G33" s="11" t="s">
        <v>14</v>
      </c>
      <c r="H33" s="11"/>
      <c r="I33" s="11"/>
      <c r="J33" s="11"/>
      <c r="K33" s="11"/>
      <c r="L33" s="11"/>
      <c r="M33" s="11" t="s">
        <v>14</v>
      </c>
      <c r="N33" s="11"/>
      <c r="O33" s="11"/>
      <c r="P33" s="11"/>
      <c r="Q33" s="12"/>
    </row>
    <row r="34" spans="3:17" ht="20.25">
      <c r="C34" s="10" t="s">
        <v>15</v>
      </c>
      <c r="D34" s="11"/>
      <c r="E34" s="11"/>
      <c r="F34" s="11" t="s">
        <v>14</v>
      </c>
      <c r="G34" s="11"/>
      <c r="H34" s="11"/>
      <c r="I34" s="11"/>
      <c r="J34" s="11" t="s">
        <v>15</v>
      </c>
      <c r="K34" s="11"/>
      <c r="L34" s="11"/>
      <c r="M34" s="11"/>
      <c r="N34" s="11" t="s">
        <v>14</v>
      </c>
      <c r="O34" s="11"/>
      <c r="P34" s="11"/>
      <c r="Q34" s="12" t="s">
        <v>15</v>
      </c>
    </row>
    <row r="35" spans="3:17" ht="20.25">
      <c r="C35" s="10"/>
      <c r="D35" s="11"/>
      <c r="E35" s="11" t="s">
        <v>14</v>
      </c>
      <c r="F35" s="11"/>
      <c r="G35" s="11"/>
      <c r="H35" s="11"/>
      <c r="I35" s="11" t="s">
        <v>15</v>
      </c>
      <c r="J35" s="11"/>
      <c r="K35" s="11" t="s">
        <v>15</v>
      </c>
      <c r="L35" s="11"/>
      <c r="M35" s="11"/>
      <c r="N35" s="11"/>
      <c r="O35" s="11" t="s">
        <v>14</v>
      </c>
      <c r="P35" s="11"/>
      <c r="Q35" s="12"/>
    </row>
    <row r="36" spans="3:17" ht="20.25">
      <c r="C36" s="10"/>
      <c r="D36" s="11" t="s">
        <v>14</v>
      </c>
      <c r="E36" s="11"/>
      <c r="F36" s="11"/>
      <c r="G36" s="11"/>
      <c r="H36" s="11" t="s">
        <v>1</v>
      </c>
      <c r="I36" s="11"/>
      <c r="J36" s="11"/>
      <c r="K36" s="11"/>
      <c r="L36" s="11" t="s">
        <v>1</v>
      </c>
      <c r="M36" s="11"/>
      <c r="N36" s="11"/>
      <c r="O36" s="11"/>
      <c r="P36" s="11" t="s">
        <v>14</v>
      </c>
      <c r="Q36" s="12"/>
    </row>
    <row r="37" spans="3:17" ht="21" thickBot="1">
      <c r="C37" s="13" t="s">
        <v>26</v>
      </c>
      <c r="D37" s="14"/>
      <c r="E37" s="14"/>
      <c r="F37" s="14" t="s">
        <v>15</v>
      </c>
      <c r="G37" s="14"/>
      <c r="H37" s="14"/>
      <c r="I37" s="14"/>
      <c r="J37" s="14" t="s">
        <v>26</v>
      </c>
      <c r="K37" s="14"/>
      <c r="L37" s="14"/>
      <c r="M37" s="14"/>
      <c r="N37" s="14" t="s">
        <v>15</v>
      </c>
      <c r="O37" s="14"/>
      <c r="P37" s="14"/>
      <c r="Q37" s="15" t="s">
        <v>26</v>
      </c>
    </row>
    <row r="39" spans="2:18" ht="20.25">
      <c r="B39" s="4" t="s">
        <v>50</v>
      </c>
      <c r="J39" s="103">
        <f>M39+Q39+AA40</f>
        <v>51</v>
      </c>
      <c r="K39" s="4" t="s">
        <v>2</v>
      </c>
      <c r="M39" s="103">
        <f>A40+E40+I40+O40+U40-AB40</f>
        <v>18</v>
      </c>
      <c r="N39" s="4" t="s">
        <v>3</v>
      </c>
      <c r="Q39" s="103">
        <f>SUM(B40:D40)+SUM(F40:H40)+SUM(J40:N40)+SUM(P40:T40)+SUM(V40:Z40)</f>
        <v>32</v>
      </c>
      <c r="R39" s="4" t="s">
        <v>4</v>
      </c>
    </row>
    <row r="40" spans="1:27" ht="20.25">
      <c r="A40" s="4">
        <v>3</v>
      </c>
      <c r="B40" s="4">
        <v>1</v>
      </c>
      <c r="C40" s="4">
        <v>2</v>
      </c>
      <c r="D40" s="4">
        <v>2</v>
      </c>
      <c r="E40" s="4">
        <v>3</v>
      </c>
      <c r="F40" s="4">
        <v>2</v>
      </c>
      <c r="G40" s="4">
        <v>1</v>
      </c>
      <c r="H40" s="4">
        <v>1</v>
      </c>
      <c r="I40" s="4">
        <v>4</v>
      </c>
      <c r="J40" s="4">
        <v>1</v>
      </c>
      <c r="K40" s="4">
        <v>0</v>
      </c>
      <c r="L40" s="4">
        <v>3</v>
      </c>
      <c r="M40" s="4">
        <v>2</v>
      </c>
      <c r="N40" s="4">
        <v>3</v>
      </c>
      <c r="O40" s="4">
        <v>4</v>
      </c>
      <c r="P40" s="4">
        <v>2</v>
      </c>
      <c r="Q40" s="4">
        <v>0</v>
      </c>
      <c r="R40" s="120">
        <v>2</v>
      </c>
      <c r="S40">
        <v>2</v>
      </c>
      <c r="T40" s="6">
        <v>5</v>
      </c>
      <c r="U40" s="6">
        <v>4</v>
      </c>
      <c r="V40" s="6">
        <v>1</v>
      </c>
      <c r="W40" s="6">
        <v>0</v>
      </c>
      <c r="X40" s="6">
        <v>1</v>
      </c>
      <c r="Y40" s="6">
        <v>0</v>
      </c>
      <c r="Z40" s="6">
        <v>1</v>
      </c>
      <c r="AA40" s="4">
        <v>1</v>
      </c>
    </row>
    <row r="41" spans="1:27" ht="20.25">
      <c r="A41" s="4">
        <v>1</v>
      </c>
      <c r="B41" s="4">
        <v>9</v>
      </c>
      <c r="C41" s="4">
        <v>1</v>
      </c>
      <c r="D41" s="4">
        <v>2</v>
      </c>
      <c r="E41" s="4">
        <v>1</v>
      </c>
      <c r="F41" s="4">
        <v>8</v>
      </c>
      <c r="G41" s="4">
        <v>9</v>
      </c>
      <c r="H41" s="4">
        <v>10</v>
      </c>
      <c r="I41" s="4">
        <v>1</v>
      </c>
      <c r="J41" s="4">
        <v>10</v>
      </c>
      <c r="L41" s="4">
        <v>1</v>
      </c>
      <c r="M41" s="4">
        <v>4</v>
      </c>
      <c r="N41" s="4">
        <v>1</v>
      </c>
      <c r="O41" s="4">
        <v>1</v>
      </c>
      <c r="P41" s="4">
        <v>2</v>
      </c>
      <c r="R41" s="120">
        <v>1</v>
      </c>
      <c r="S41">
        <v>1</v>
      </c>
      <c r="T41" s="6">
        <v>1</v>
      </c>
      <c r="U41" s="6">
        <v>1</v>
      </c>
      <c r="V41" s="6">
        <v>8</v>
      </c>
      <c r="X41" s="6">
        <v>10</v>
      </c>
      <c r="Z41" s="6">
        <v>10</v>
      </c>
      <c r="AA41" s="4">
        <v>0</v>
      </c>
    </row>
    <row r="42" ht="21" thickBot="1">
      <c r="C42" s="4" t="s">
        <v>48</v>
      </c>
    </row>
    <row r="43" spans="3:17" ht="20.25">
      <c r="C43" s="7" t="s">
        <v>26</v>
      </c>
      <c r="D43" s="8"/>
      <c r="E43" s="8"/>
      <c r="F43" s="8" t="s">
        <v>15</v>
      </c>
      <c r="G43" s="8"/>
      <c r="H43" s="8"/>
      <c r="I43" s="8"/>
      <c r="J43" s="8"/>
      <c r="K43" s="8"/>
      <c r="L43" s="8"/>
      <c r="M43" s="8"/>
      <c r="N43" s="8"/>
      <c r="O43" s="8"/>
      <c r="P43" s="8"/>
      <c r="Q43" s="9"/>
    </row>
    <row r="44" spans="3:17" ht="20.25">
      <c r="C44" s="10"/>
      <c r="D44" s="11" t="s">
        <v>14</v>
      </c>
      <c r="E44" s="11"/>
      <c r="F44" s="11"/>
      <c r="G44" s="11"/>
      <c r="H44" s="11" t="s">
        <v>1</v>
      </c>
      <c r="I44" s="11"/>
      <c r="J44" s="11"/>
      <c r="K44" s="11"/>
      <c r="L44" s="11" t="s">
        <v>1</v>
      </c>
      <c r="M44" s="11"/>
      <c r="N44" s="11"/>
      <c r="O44" s="11"/>
      <c r="P44" s="11"/>
      <c r="Q44" s="12"/>
    </row>
    <row r="45" spans="3:17" ht="20.25">
      <c r="C45" s="10"/>
      <c r="D45" s="11"/>
      <c r="E45" s="11" t="s">
        <v>14</v>
      </c>
      <c r="F45" s="11"/>
      <c r="G45" s="11"/>
      <c r="H45" s="11"/>
      <c r="I45" s="11" t="s">
        <v>15</v>
      </c>
      <c r="J45" s="11"/>
      <c r="K45" s="11"/>
      <c r="L45" s="11"/>
      <c r="M45" s="11"/>
      <c r="N45" s="11"/>
      <c r="O45" s="11" t="s">
        <v>14</v>
      </c>
      <c r="P45" s="11"/>
      <c r="Q45" s="12"/>
    </row>
    <row r="46" spans="3:17" ht="20.25">
      <c r="C46" s="10" t="s">
        <v>15</v>
      </c>
      <c r="D46" s="11"/>
      <c r="E46" s="11"/>
      <c r="F46" s="11" t="s">
        <v>14</v>
      </c>
      <c r="G46" s="11"/>
      <c r="H46" s="11"/>
      <c r="I46" s="11"/>
      <c r="J46" s="11"/>
      <c r="K46" s="11"/>
      <c r="L46" s="11"/>
      <c r="M46" s="11"/>
      <c r="N46" s="11" t="s">
        <v>14</v>
      </c>
      <c r="O46" s="11"/>
      <c r="P46" s="11"/>
      <c r="Q46" s="12" t="s">
        <v>15</v>
      </c>
    </row>
    <row r="47" spans="3:17" ht="20.25">
      <c r="C47" s="10"/>
      <c r="D47" s="11"/>
      <c r="E47" s="11"/>
      <c r="F47" s="11"/>
      <c r="G47" s="11" t="s">
        <v>14</v>
      </c>
      <c r="H47" s="11"/>
      <c r="I47" s="11"/>
      <c r="J47" s="11"/>
      <c r="K47" s="11"/>
      <c r="L47" s="11"/>
      <c r="M47" s="11" t="s">
        <v>14</v>
      </c>
      <c r="N47" s="11"/>
      <c r="O47" s="11"/>
      <c r="P47" s="11"/>
      <c r="Q47" s="12"/>
    </row>
    <row r="48" spans="3:17" ht="20.25">
      <c r="C48" s="10"/>
      <c r="D48" s="11" t="s">
        <v>1</v>
      </c>
      <c r="E48" s="11"/>
      <c r="F48" s="11"/>
      <c r="G48" s="11"/>
      <c r="H48" s="11" t="s">
        <v>1</v>
      </c>
      <c r="I48" s="11"/>
      <c r="J48" s="11"/>
      <c r="K48" s="11"/>
      <c r="L48" s="11" t="s">
        <v>1</v>
      </c>
      <c r="M48" s="11"/>
      <c r="N48" s="11"/>
      <c r="O48" s="11"/>
      <c r="P48" s="11"/>
      <c r="Q48" s="12"/>
    </row>
    <row r="49" spans="3:17" ht="20.25">
      <c r="C49" s="10"/>
      <c r="D49" s="11"/>
      <c r="E49" s="11" t="s">
        <v>15</v>
      </c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2"/>
    </row>
    <row r="50" spans="3:17" ht="20.25">
      <c r="C50" s="10" t="s">
        <v>26</v>
      </c>
      <c r="D50" s="11"/>
      <c r="E50" s="11"/>
      <c r="F50" s="11" t="s">
        <v>15</v>
      </c>
      <c r="G50" s="11"/>
      <c r="H50" s="11"/>
      <c r="I50" s="11"/>
      <c r="J50" s="11"/>
      <c r="K50" s="11"/>
      <c r="L50" s="11"/>
      <c r="M50" s="11"/>
      <c r="N50" s="11" t="s">
        <v>15</v>
      </c>
      <c r="O50" s="11"/>
      <c r="P50" s="11"/>
      <c r="Q50" s="12" t="s">
        <v>26</v>
      </c>
    </row>
    <row r="51" spans="3:17" ht="20.25">
      <c r="C51" s="10"/>
      <c r="D51" s="11"/>
      <c r="E51" s="11" t="s">
        <v>15</v>
      </c>
      <c r="F51" s="11"/>
      <c r="G51" s="11"/>
      <c r="H51" s="11"/>
      <c r="I51" s="11"/>
      <c r="J51" s="11"/>
      <c r="K51" s="11" t="s">
        <v>15</v>
      </c>
      <c r="L51" s="11"/>
      <c r="M51" s="11"/>
      <c r="N51" s="11"/>
      <c r="O51" s="11" t="s">
        <v>15</v>
      </c>
      <c r="P51" s="11"/>
      <c r="Q51" s="12"/>
    </row>
    <row r="52" spans="3:17" ht="20.25">
      <c r="C52" s="10"/>
      <c r="D52" s="11" t="s">
        <v>1</v>
      </c>
      <c r="E52" s="11"/>
      <c r="F52" s="11"/>
      <c r="G52" s="11"/>
      <c r="H52" s="11" t="s">
        <v>1</v>
      </c>
      <c r="I52" s="11"/>
      <c r="J52" s="11"/>
      <c r="K52" s="11"/>
      <c r="L52" s="11" t="s">
        <v>1</v>
      </c>
      <c r="M52" s="11"/>
      <c r="N52" s="11"/>
      <c r="O52" s="11"/>
      <c r="P52" s="11" t="s">
        <v>1</v>
      </c>
      <c r="Q52" s="12"/>
    </row>
    <row r="53" spans="3:17" ht="20.25">
      <c r="C53" s="10"/>
      <c r="D53" s="11"/>
      <c r="E53" s="11"/>
      <c r="F53" s="11"/>
      <c r="G53" s="11" t="s">
        <v>14</v>
      </c>
      <c r="H53" s="11"/>
      <c r="I53" s="11"/>
      <c r="J53" s="11"/>
      <c r="K53" s="11"/>
      <c r="L53" s="11"/>
      <c r="M53" s="11" t="s">
        <v>14</v>
      </c>
      <c r="N53" s="11"/>
      <c r="O53" s="11"/>
      <c r="P53" s="11"/>
      <c r="Q53" s="12"/>
    </row>
    <row r="54" spans="3:17" ht="20.25">
      <c r="C54" s="10" t="s">
        <v>15</v>
      </c>
      <c r="D54" s="11"/>
      <c r="E54" s="11"/>
      <c r="F54" s="11" t="s">
        <v>14</v>
      </c>
      <c r="G54" s="11"/>
      <c r="H54" s="11"/>
      <c r="I54" s="11"/>
      <c r="J54" s="11" t="s">
        <v>15</v>
      </c>
      <c r="K54" s="11"/>
      <c r="L54" s="11"/>
      <c r="M54" s="11"/>
      <c r="N54" s="11" t="s">
        <v>14</v>
      </c>
      <c r="O54" s="11"/>
      <c r="P54" s="11"/>
      <c r="Q54" s="12" t="s">
        <v>15</v>
      </c>
    </row>
    <row r="55" spans="3:17" ht="20.25">
      <c r="C55" s="10"/>
      <c r="D55" s="11"/>
      <c r="E55" s="11" t="s">
        <v>14</v>
      </c>
      <c r="F55" s="11"/>
      <c r="G55" s="11"/>
      <c r="H55" s="11"/>
      <c r="I55" s="11"/>
      <c r="J55" s="11"/>
      <c r="K55" s="11" t="s">
        <v>15</v>
      </c>
      <c r="L55" s="11"/>
      <c r="M55" s="11"/>
      <c r="N55" s="11"/>
      <c r="O55" s="11" t="s">
        <v>14</v>
      </c>
      <c r="P55" s="11"/>
      <c r="Q55" s="12"/>
    </row>
    <row r="56" spans="3:17" ht="20.25">
      <c r="C56" s="10"/>
      <c r="D56" s="11" t="s">
        <v>14</v>
      </c>
      <c r="E56" s="11"/>
      <c r="F56" s="11"/>
      <c r="G56" s="11"/>
      <c r="H56" s="11" t="s">
        <v>1</v>
      </c>
      <c r="I56" s="11"/>
      <c r="J56" s="11"/>
      <c r="K56" s="11"/>
      <c r="L56" s="11" t="s">
        <v>1</v>
      </c>
      <c r="M56" s="11"/>
      <c r="N56" s="11"/>
      <c r="O56" s="11"/>
      <c r="P56" s="11" t="s">
        <v>14</v>
      </c>
      <c r="Q56" s="12"/>
    </row>
    <row r="57" spans="3:17" ht="21" thickBot="1">
      <c r="C57" s="13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 t="s">
        <v>15</v>
      </c>
      <c r="O57" s="14"/>
      <c r="P57" s="14"/>
      <c r="Q57" s="15" t="s">
        <v>26</v>
      </c>
    </row>
    <row r="59" ht="20.25">
      <c r="A59" s="27" t="s">
        <v>5</v>
      </c>
    </row>
    <row r="60" spans="1:27" ht="20.25">
      <c r="A60" s="4">
        <v>8</v>
      </c>
      <c r="B60" s="4">
        <v>0</v>
      </c>
      <c r="C60" s="4">
        <v>2</v>
      </c>
      <c r="D60" s="4">
        <v>4</v>
      </c>
      <c r="E60" s="4">
        <v>5</v>
      </c>
      <c r="F60" s="4">
        <v>1</v>
      </c>
      <c r="G60" s="4">
        <v>1</v>
      </c>
      <c r="H60" s="4">
        <v>0</v>
      </c>
      <c r="I60" s="4">
        <v>4</v>
      </c>
      <c r="J60" s="4">
        <v>0</v>
      </c>
      <c r="K60" s="4">
        <v>0</v>
      </c>
      <c r="L60" s="4">
        <v>0</v>
      </c>
      <c r="M60" s="4">
        <v>1</v>
      </c>
      <c r="N60" s="4">
        <v>1</v>
      </c>
      <c r="O60" s="4">
        <v>4</v>
      </c>
      <c r="P60" s="4">
        <v>0</v>
      </c>
      <c r="Q60" s="4">
        <v>0</v>
      </c>
      <c r="R60" s="4">
        <v>1</v>
      </c>
      <c r="S60">
        <v>1</v>
      </c>
      <c r="T60" s="6">
        <v>4</v>
      </c>
      <c r="U60" s="6">
        <v>0</v>
      </c>
      <c r="V60" s="6">
        <v>1</v>
      </c>
      <c r="W60" s="6">
        <v>0</v>
      </c>
      <c r="X60" s="6">
        <v>0</v>
      </c>
      <c r="Y60" s="6">
        <v>0</v>
      </c>
      <c r="Z60" s="6">
        <v>1</v>
      </c>
      <c r="AA60" s="4">
        <v>0</v>
      </c>
    </row>
    <row r="62" ht="21" thickBot="1">
      <c r="C62" s="4" t="s">
        <v>49</v>
      </c>
    </row>
    <row r="63" spans="3:17" ht="20.25">
      <c r="C63" s="7"/>
      <c r="D63" s="8"/>
      <c r="E63" s="8"/>
      <c r="F63" s="8"/>
      <c r="G63" s="8"/>
      <c r="H63" s="8"/>
      <c r="I63" s="8">
        <v>1</v>
      </c>
      <c r="J63" s="8">
        <v>1</v>
      </c>
      <c r="K63" s="8">
        <v>1</v>
      </c>
      <c r="L63" s="8">
        <v>1</v>
      </c>
      <c r="M63" s="8">
        <v>1</v>
      </c>
      <c r="N63" s="8">
        <v>9</v>
      </c>
      <c r="O63" s="8">
        <v>1</v>
      </c>
      <c r="P63" s="8">
        <v>1</v>
      </c>
      <c r="Q63" s="9">
        <v>1</v>
      </c>
    </row>
    <row r="64" spans="3:17" ht="20.25">
      <c r="C64" s="10"/>
      <c r="D64" s="11"/>
      <c r="E64" s="11"/>
      <c r="F64" s="11"/>
      <c r="G64" s="11"/>
      <c r="H64" s="11"/>
      <c r="I64" s="11"/>
      <c r="J64" s="11"/>
      <c r="K64" s="11">
        <v>1</v>
      </c>
      <c r="L64" s="11"/>
      <c r="M64" s="11"/>
      <c r="N64" s="11"/>
      <c r="O64" s="11"/>
      <c r="P64" s="11">
        <v>1</v>
      </c>
      <c r="Q64" s="12"/>
    </row>
    <row r="65" spans="3:17" ht="20.25">
      <c r="C65" s="10"/>
      <c r="D65" s="11"/>
      <c r="E65" s="11"/>
      <c r="F65" s="11"/>
      <c r="G65" s="11"/>
      <c r="H65" s="11"/>
      <c r="I65" s="11"/>
      <c r="J65" s="11">
        <v>9</v>
      </c>
      <c r="K65" s="11">
        <v>1</v>
      </c>
      <c r="L65" s="11"/>
      <c r="M65" s="11"/>
      <c r="N65" s="11"/>
      <c r="O65" s="11"/>
      <c r="P65" s="11">
        <v>1</v>
      </c>
      <c r="Q65" s="12"/>
    </row>
    <row r="66" spans="3:17" ht="20.25">
      <c r="C66" s="10"/>
      <c r="D66" s="11"/>
      <c r="E66" s="11"/>
      <c r="F66" s="11"/>
      <c r="G66" s="11"/>
      <c r="H66" s="11"/>
      <c r="I66" s="11"/>
      <c r="J66" s="11">
        <v>1</v>
      </c>
      <c r="K66" s="11">
        <v>1</v>
      </c>
      <c r="L66" s="11"/>
      <c r="M66" s="11"/>
      <c r="N66" s="11"/>
      <c r="O66" s="11"/>
      <c r="P66" s="11">
        <v>1</v>
      </c>
      <c r="Q66" s="12"/>
    </row>
    <row r="67" spans="3:17" ht="20.25">
      <c r="C67" s="10"/>
      <c r="D67" s="11"/>
      <c r="E67" s="11"/>
      <c r="F67" s="11"/>
      <c r="G67" s="11"/>
      <c r="H67" s="11"/>
      <c r="I67" s="11"/>
      <c r="J67" s="11">
        <v>1</v>
      </c>
      <c r="K67" s="11">
        <v>1</v>
      </c>
      <c r="L67" s="11"/>
      <c r="M67" s="11"/>
      <c r="N67" s="11"/>
      <c r="O67" s="11"/>
      <c r="P67" s="11">
        <v>1</v>
      </c>
      <c r="Q67" s="12"/>
    </row>
    <row r="68" spans="3:17" ht="20.25">
      <c r="C68" s="10"/>
      <c r="D68" s="11"/>
      <c r="E68" s="11"/>
      <c r="F68" s="11"/>
      <c r="G68" s="11"/>
      <c r="H68" s="11"/>
      <c r="I68" s="11"/>
      <c r="J68" s="11">
        <v>2</v>
      </c>
      <c r="K68" s="11"/>
      <c r="L68" s="11"/>
      <c r="M68" s="11"/>
      <c r="N68" s="11"/>
      <c r="O68" s="11"/>
      <c r="P68" s="11">
        <v>1</v>
      </c>
      <c r="Q68" s="12"/>
    </row>
    <row r="69" spans="3:18" ht="20.25">
      <c r="C69" s="10"/>
      <c r="D69" s="11"/>
      <c r="E69" s="11"/>
      <c r="F69" s="11"/>
      <c r="G69" s="11"/>
      <c r="H69" s="11"/>
      <c r="I69" s="11">
        <v>2</v>
      </c>
      <c r="J69" s="11">
        <v>1</v>
      </c>
      <c r="K69" s="11">
        <v>2</v>
      </c>
      <c r="L69" s="11">
        <v>1</v>
      </c>
      <c r="M69" s="11">
        <v>1</v>
      </c>
      <c r="N69" s="11">
        <v>1</v>
      </c>
      <c r="O69" s="11">
        <v>1</v>
      </c>
      <c r="P69" s="11">
        <v>1</v>
      </c>
      <c r="Q69" s="12"/>
      <c r="R69" s="4">
        <v>1</v>
      </c>
    </row>
    <row r="70" spans="3:17" ht="20.25">
      <c r="C70" s="10"/>
      <c r="D70" s="11"/>
      <c r="E70" s="11"/>
      <c r="F70" s="11"/>
      <c r="G70" s="11"/>
      <c r="H70" s="11"/>
      <c r="I70" s="11"/>
      <c r="J70" s="11">
        <v>1</v>
      </c>
      <c r="K70" s="11"/>
      <c r="L70" s="11"/>
      <c r="M70" s="11"/>
      <c r="N70" s="11"/>
      <c r="O70" s="11"/>
      <c r="P70" s="11"/>
      <c r="Q70" s="12"/>
    </row>
    <row r="71" spans="3:17" ht="20.25">
      <c r="C71" s="10"/>
      <c r="D71" s="11"/>
      <c r="E71" s="11"/>
      <c r="F71" s="11"/>
      <c r="G71" s="11"/>
      <c r="H71" s="11"/>
      <c r="I71" s="11">
        <v>1</v>
      </c>
      <c r="J71" s="11">
        <v>1</v>
      </c>
      <c r="K71" s="11"/>
      <c r="L71" s="11"/>
      <c r="M71" s="11"/>
      <c r="N71" s="11"/>
      <c r="O71" s="11"/>
      <c r="P71" s="11"/>
      <c r="Q71" s="12"/>
    </row>
    <row r="72" spans="3:17" ht="20.25">
      <c r="C72" s="10"/>
      <c r="D72" s="11"/>
      <c r="E72" s="11"/>
      <c r="F72" s="11"/>
      <c r="G72" s="11"/>
      <c r="H72" s="11"/>
      <c r="I72" s="11">
        <v>1</v>
      </c>
      <c r="J72" s="11"/>
      <c r="K72" s="11"/>
      <c r="L72" s="11"/>
      <c r="M72" s="11"/>
      <c r="N72" s="11"/>
      <c r="O72" s="11"/>
      <c r="P72" s="11"/>
      <c r="Q72" s="12"/>
    </row>
    <row r="73" spans="3:17" ht="20.25">
      <c r="C73" s="10"/>
      <c r="D73" s="11"/>
      <c r="E73" s="11"/>
      <c r="F73" s="11"/>
      <c r="G73" s="11"/>
      <c r="H73" s="11"/>
      <c r="I73" s="11">
        <v>4</v>
      </c>
      <c r="J73" s="11"/>
      <c r="K73" s="11"/>
      <c r="L73" s="11"/>
      <c r="M73" s="11"/>
      <c r="N73" s="11"/>
      <c r="O73" s="11"/>
      <c r="P73" s="11"/>
      <c r="Q73" s="12"/>
    </row>
    <row r="74" spans="3:17" ht="20.25">
      <c r="C74" s="10"/>
      <c r="D74" s="11"/>
      <c r="E74" s="11"/>
      <c r="F74" s="11"/>
      <c r="G74" s="11"/>
      <c r="H74" s="11"/>
      <c r="I74" s="11">
        <v>1</v>
      </c>
      <c r="J74" s="11"/>
      <c r="K74" s="11"/>
      <c r="L74" s="11"/>
      <c r="M74" s="11"/>
      <c r="N74" s="11"/>
      <c r="O74" s="11"/>
      <c r="P74" s="11"/>
      <c r="Q74" s="12"/>
    </row>
    <row r="75" spans="3:17" ht="20.25">
      <c r="C75" s="10"/>
      <c r="D75" s="11"/>
      <c r="E75" s="11"/>
      <c r="F75" s="11"/>
      <c r="G75" s="11"/>
      <c r="H75" s="11"/>
      <c r="I75" s="11">
        <v>1</v>
      </c>
      <c r="J75" s="11"/>
      <c r="K75" s="11"/>
      <c r="L75" s="11"/>
      <c r="M75" s="11"/>
      <c r="N75" s="11"/>
      <c r="O75" s="11"/>
      <c r="P75" s="11"/>
      <c r="Q75" s="12"/>
    </row>
    <row r="76" spans="3:17" ht="20.25">
      <c r="C76" s="10"/>
      <c r="D76" s="11"/>
      <c r="E76" s="11"/>
      <c r="F76" s="11"/>
      <c r="G76" s="11"/>
      <c r="H76" s="11"/>
      <c r="I76" s="11">
        <v>1</v>
      </c>
      <c r="J76" s="11"/>
      <c r="K76" s="11"/>
      <c r="L76" s="11"/>
      <c r="M76" s="11"/>
      <c r="N76" s="11"/>
      <c r="O76" s="11"/>
      <c r="P76" s="11"/>
      <c r="Q76" s="12"/>
    </row>
    <row r="77" spans="3:17" ht="21" thickBot="1">
      <c r="C77" s="13">
        <v>8</v>
      </c>
      <c r="D77" s="14">
        <v>1</v>
      </c>
      <c r="E77" s="14">
        <v>2</v>
      </c>
      <c r="F77" s="14">
        <v>1</v>
      </c>
      <c r="G77" s="14">
        <v>1</v>
      </c>
      <c r="H77" s="14">
        <v>0</v>
      </c>
      <c r="I77" s="14">
        <v>1</v>
      </c>
      <c r="J77" s="14">
        <v>1</v>
      </c>
      <c r="K77" s="14"/>
      <c r="L77" s="14"/>
      <c r="M77" s="14"/>
      <c r="N77" s="14"/>
      <c r="O77" s="14"/>
      <c r="P77" s="14"/>
      <c r="Q77" s="15"/>
    </row>
    <row r="79" ht="20.25">
      <c r="B79" s="4" t="s">
        <v>56</v>
      </c>
    </row>
    <row r="80" spans="1:27" ht="20.25">
      <c r="A80" s="4">
        <v>3</v>
      </c>
      <c r="B80" s="4">
        <v>1</v>
      </c>
      <c r="C80" s="4">
        <v>2</v>
      </c>
      <c r="D80" s="4">
        <v>2</v>
      </c>
      <c r="E80" s="4">
        <v>3</v>
      </c>
      <c r="F80" s="4">
        <v>2</v>
      </c>
      <c r="G80" s="4">
        <v>1</v>
      </c>
      <c r="H80" s="4">
        <v>1</v>
      </c>
      <c r="I80" s="4">
        <v>4</v>
      </c>
      <c r="J80" s="4">
        <v>1</v>
      </c>
      <c r="K80" s="4">
        <v>0</v>
      </c>
      <c r="L80" s="4">
        <v>3</v>
      </c>
      <c r="M80" s="4">
        <v>2</v>
      </c>
      <c r="N80" s="4">
        <v>3</v>
      </c>
      <c r="O80" s="4">
        <v>4</v>
      </c>
      <c r="P80" s="4">
        <v>2</v>
      </c>
      <c r="Q80" s="4">
        <v>0</v>
      </c>
      <c r="R80" s="4">
        <v>2</v>
      </c>
      <c r="S80">
        <v>2</v>
      </c>
      <c r="T80" s="6">
        <v>5</v>
      </c>
      <c r="U80" s="6">
        <v>4</v>
      </c>
      <c r="V80" s="6">
        <v>1</v>
      </c>
      <c r="W80" s="6">
        <v>0</v>
      </c>
      <c r="X80" s="6">
        <v>1</v>
      </c>
      <c r="Y80" s="6">
        <v>0</v>
      </c>
      <c r="Z80" s="6">
        <v>1</v>
      </c>
      <c r="AA80" s="4">
        <v>1</v>
      </c>
    </row>
    <row r="82" spans="1:27" ht="20.25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T82"/>
      <c r="U82"/>
      <c r="V82"/>
      <c r="W82"/>
      <c r="X82"/>
      <c r="Y82"/>
      <c r="Z82"/>
      <c r="AA82"/>
    </row>
    <row r="83" spans="1:27" ht="20.25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T83"/>
      <c r="U83"/>
      <c r="V83"/>
      <c r="W83"/>
      <c r="X83"/>
      <c r="Y83"/>
      <c r="Z83"/>
      <c r="AA83"/>
    </row>
    <row r="84" spans="1:27" ht="20.25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T84"/>
      <c r="U84"/>
      <c r="V84"/>
      <c r="W84"/>
      <c r="X84"/>
      <c r="Y84"/>
      <c r="Z84"/>
      <c r="AA84"/>
    </row>
    <row r="85" spans="1:27" ht="20.2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T85"/>
      <c r="U85"/>
      <c r="V85"/>
      <c r="W85"/>
      <c r="X85"/>
      <c r="Y85"/>
      <c r="Z85"/>
      <c r="AA85"/>
    </row>
    <row r="86" spans="1:27" ht="20.2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T86"/>
      <c r="U86"/>
      <c r="V86"/>
      <c r="W86"/>
      <c r="X86"/>
      <c r="Y86"/>
      <c r="Z86"/>
      <c r="AA86"/>
    </row>
    <row r="87" spans="1:27" ht="20.2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T87"/>
      <c r="U87"/>
      <c r="V87"/>
      <c r="W87"/>
      <c r="X87"/>
      <c r="Y87"/>
      <c r="Z87"/>
      <c r="AA87"/>
    </row>
    <row r="88" spans="1:27" ht="20.25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T88"/>
      <c r="U88"/>
      <c r="V88"/>
      <c r="W88"/>
      <c r="X88"/>
      <c r="Y88"/>
      <c r="Z88"/>
      <c r="AA88"/>
    </row>
    <row r="89" spans="1:27" ht="20.25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T89"/>
      <c r="U89"/>
      <c r="V89"/>
      <c r="W89"/>
      <c r="X89"/>
      <c r="Y89"/>
      <c r="Z89"/>
      <c r="AA89"/>
    </row>
    <row r="90" spans="1:27" ht="20.2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T90"/>
      <c r="U90"/>
      <c r="V90"/>
      <c r="W90"/>
      <c r="X90"/>
      <c r="Y90"/>
      <c r="Z90"/>
      <c r="AA90"/>
    </row>
    <row r="91" spans="1:27" ht="20.2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T91"/>
      <c r="U91"/>
      <c r="V91"/>
      <c r="W91"/>
      <c r="X91"/>
      <c r="Y91"/>
      <c r="Z91"/>
      <c r="AA91"/>
    </row>
    <row r="92" spans="1:27" ht="20.2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T92"/>
      <c r="U92"/>
      <c r="V92"/>
      <c r="W92"/>
      <c r="X92"/>
      <c r="Y92"/>
      <c r="Z92"/>
      <c r="AA92"/>
    </row>
    <row r="93" spans="1:27" ht="20.2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T93"/>
      <c r="U93"/>
      <c r="V93"/>
      <c r="W93"/>
      <c r="X93"/>
      <c r="Y93"/>
      <c r="Z93"/>
      <c r="AA93"/>
    </row>
    <row r="94" spans="1:27" ht="20.2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T94"/>
      <c r="U94"/>
      <c r="V94"/>
      <c r="W94"/>
      <c r="X94"/>
      <c r="Y94"/>
      <c r="Z94"/>
      <c r="AA94"/>
    </row>
    <row r="95" spans="1:27" ht="20.2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T95"/>
      <c r="U95"/>
      <c r="V95"/>
      <c r="W95"/>
      <c r="X95"/>
      <c r="Y95"/>
      <c r="Z95"/>
      <c r="AA95"/>
    </row>
    <row r="96" spans="1:27" ht="20.2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T96"/>
      <c r="U96"/>
      <c r="V96"/>
      <c r="W96"/>
      <c r="X96"/>
      <c r="Y96"/>
      <c r="Z96"/>
      <c r="AA96"/>
    </row>
    <row r="97" spans="1:27" ht="20.2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T97"/>
      <c r="U97"/>
      <c r="V97"/>
      <c r="W97"/>
      <c r="X97"/>
      <c r="Y97"/>
      <c r="Z97"/>
      <c r="AA97"/>
    </row>
    <row r="98" spans="1:27" ht="20.2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T98"/>
      <c r="U98"/>
      <c r="V98"/>
      <c r="W98"/>
      <c r="X98"/>
      <c r="Y98"/>
      <c r="Z98"/>
      <c r="AA98"/>
    </row>
    <row r="99" spans="1:27" ht="20.2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T99"/>
      <c r="U99"/>
      <c r="V99"/>
      <c r="W99"/>
      <c r="X99"/>
      <c r="Y99"/>
      <c r="Z99"/>
      <c r="AA99"/>
    </row>
    <row r="100" spans="1:27" ht="20.2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T100"/>
      <c r="U100"/>
      <c r="V100"/>
      <c r="W100"/>
      <c r="X100"/>
      <c r="Y100"/>
      <c r="Z100"/>
      <c r="AA100"/>
    </row>
    <row r="101" spans="1:27" ht="20.2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T101"/>
      <c r="U101"/>
      <c r="V101"/>
      <c r="W101"/>
      <c r="X101"/>
      <c r="Y101"/>
      <c r="Z101"/>
      <c r="AA101"/>
    </row>
    <row r="102" spans="1:27" ht="20.2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T102"/>
      <c r="U102"/>
      <c r="V102"/>
      <c r="W102"/>
      <c r="X102"/>
      <c r="Y102"/>
      <c r="Z102"/>
      <c r="AA102"/>
    </row>
    <row r="103" spans="1:27" ht="20.2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T103"/>
      <c r="U103"/>
      <c r="V103"/>
      <c r="W103"/>
      <c r="X103"/>
      <c r="Y103"/>
      <c r="Z103"/>
      <c r="AA103"/>
    </row>
    <row r="104" spans="1:27" ht="20.2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T104"/>
      <c r="U104"/>
      <c r="V104"/>
      <c r="W104"/>
      <c r="X104"/>
      <c r="Y104"/>
      <c r="Z104"/>
      <c r="AA104"/>
    </row>
    <row r="105" spans="1:27" ht="20.2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T105"/>
      <c r="U105"/>
      <c r="V105"/>
      <c r="W105"/>
      <c r="X105"/>
      <c r="Y105"/>
      <c r="Z105"/>
      <c r="AA105"/>
    </row>
  </sheetData>
  <sheetProtection/>
  <mergeCells count="6">
    <mergeCell ref="E18:F18"/>
    <mergeCell ref="T2:Z2"/>
    <mergeCell ref="AF2:AM2"/>
    <mergeCell ref="BA2:BD2"/>
    <mergeCell ref="V17:W17"/>
    <mergeCell ref="P18:Q18"/>
  </mergeCells>
  <conditionalFormatting sqref="Y17:Z17">
    <cfRule type="cellIs" priority="1" dxfId="0" operator="notEqual" stopIfTrue="1">
      <formula>0</formula>
    </cfRule>
  </conditionalFormatting>
  <conditionalFormatting sqref="Q17 J3 Q3 C10 Q10 C17 J17 C3">
    <cfRule type="cellIs" priority="2" dxfId="0" operator="notEqual" stopIfTrue="1">
      <formula>0</formula>
    </cfRule>
    <cfRule type="cellIs" priority="3" dxfId="10" operator="equal" stopIfTrue="1">
      <formula>0</formula>
    </cfRule>
  </conditionalFormatting>
  <conditionalFormatting sqref="J10">
    <cfRule type="cellIs" priority="4" dxfId="0" operator="notEqual" stopIfTrue="1">
      <formula>0</formula>
    </cfRule>
    <cfRule type="cellIs" priority="5" dxfId="11" operator="equal" stopIfTrue="1">
      <formula>0</formula>
    </cfRule>
  </conditionalFormatting>
  <conditionalFormatting sqref="F3 N3 I5 K5 C6 J6 Q6 E9 I9 K9 O9 F10 N10 E11 I11 K11 O11 C14 J14 Q14 I15 K15 F17 N17">
    <cfRule type="cellIs" priority="6" dxfId="0" operator="notEqual" stopIfTrue="1">
      <formula>0</formula>
    </cfRule>
    <cfRule type="cellIs" priority="7" dxfId="12" operator="equal" stopIfTrue="1">
      <formula>0</formula>
    </cfRule>
  </conditionalFormatting>
  <conditionalFormatting sqref="H4 L4 D8 H8 L8 P8 D12 H12 L12 P12 H16 L16">
    <cfRule type="cellIs" priority="8" dxfId="0" operator="notEqual" stopIfTrue="1">
      <formula>0</formula>
    </cfRule>
    <cfRule type="cellIs" priority="9" dxfId="13" operator="equal" stopIfTrue="1">
      <formula>0</formula>
    </cfRule>
  </conditionalFormatting>
  <conditionalFormatting sqref="D3:E3 E4 C4:C5 C7:C9 C11:C13 C15:C16 D17:E17 G17:I17 D5:D7 D9:D11 D13:D15 E16 E12:E14 E10 E6:E8 F7:F9 F4:F5 F11:F13 F15:F16 G14:G16 G8:G12 G3:G6 H3:I3 H5:H7 H9:H11 H13:H15 I16 J15:J16 I12:I14 I10 I6:I8 I4 J4:J5 J7:J9 J11:J13 K3:K4 K6:K8 K10 K12:K14 K16:K17 L13:L15 L17 L3 L5:L7 L9:L11 M3:M6 M8:M12 M14:M17 N4:N5 N7:N9 N11:N13 N15:N16 O3:O4 O6:O8 O10 O12:O14 O16:O17 P3 P5:P7 P9:P11 P13:P15 P17 Q11:Q13 Q15:Q16 Q7:Q9 Q4:Q5">
    <cfRule type="cellIs" priority="10" dxfId="0" operator="notEqual" stopIfTrue="1">
      <formula>0</formula>
    </cfRule>
    <cfRule type="cellIs" priority="11" dxfId="14" operator="equal" stopIfTrue="1">
      <formula>0</formula>
    </cfRule>
  </conditionalFormatting>
  <conditionalFormatting sqref="D4 E5 F6 G7 G13 F14 E15 D16 M7 N6 O5 P4 M13 N14 O15 P16">
    <cfRule type="cellIs" priority="12" dxfId="0" operator="notEqual" stopIfTrue="1">
      <formula>0</formula>
    </cfRule>
    <cfRule type="cellIs" priority="13" dxfId="15" operator="equal" stopIfTrue="1">
      <formula>0</formula>
    </cfRule>
  </conditionalFormatting>
  <printOptions/>
  <pageMargins left="0.75" right="0.75" top="1" bottom="1" header="0.5" footer="0.5"/>
  <pageSetup horizontalDpi="240" verticalDpi="24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F.R. Scrabble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Solutii Hepta-scrabble la CNSP2013</dc:title>
  <dc:subject/>
  <dc:creator>Catalin Caba</dc:creator>
  <cp:keywords/>
  <dc:description>Editor: Claudia Mihai</dc:description>
  <cp:lastModifiedBy>Claudia Mihai</cp:lastModifiedBy>
  <cp:lastPrinted>2006-12-01T19:38:53Z</cp:lastPrinted>
  <dcterms:created xsi:type="dcterms:W3CDTF">2001-05-24T14:51:23Z</dcterms:created>
  <dcterms:modified xsi:type="dcterms:W3CDTF">2013-08-07T01:19:42Z</dcterms:modified>
  <cp:category/>
  <cp:version/>
  <cp:contentType/>
  <cp:contentStatus/>
</cp:coreProperties>
</file>