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activeTab="0"/>
  </bookViews>
  <sheets>
    <sheet name="Clasament gen-CNIS" sheetId="1" r:id="rId1"/>
    <sheet name="Clasament cat" sheetId="2" r:id="rId2"/>
    <sheet name="Pe echipe-CNSI" sheetId="3" r:id="rId3"/>
  </sheets>
  <definedNames>
    <definedName name="_xlnm._FilterDatabase" localSheetId="0" hidden="1">'Clasament gen-CNIS'!$A$2:$S$40</definedName>
    <definedName name="_xlnm.Print_Area" localSheetId="1">'Clasament cat'!$A$1:$S$43</definedName>
    <definedName name="_xlnm.Print_Area" localSheetId="0">'Clasament gen-CNIS'!$A$1:$S$40</definedName>
  </definedNames>
  <calcPr fullCalcOnLoad="1"/>
</workbook>
</file>

<file path=xl/sharedStrings.xml><?xml version="1.0" encoding="utf-8"?>
<sst xmlns="http://schemas.openxmlformats.org/spreadsheetml/2006/main" count="386" uniqueCount="95">
  <si>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</si>
  <si>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</si>
  <si>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</si>
  <si>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</si>
  <si>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</si>
  <si>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</si>
  <si>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</si>
  <si>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</si>
  <si>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</si>
  <si>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</si>
  <si>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</si>
  <si>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</si>
  <si>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</si>
  <si>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</si>
  <si>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</si>
  <si>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</si>
  <si>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</si>
  <si>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</si>
  <si>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</si>
  <si>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</si>
  <si>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 xml:space="preserve">Jucator </t>
  </si>
  <si>
    <t xml:space="preserve">Club </t>
  </si>
  <si>
    <t>Preventis</t>
  </si>
  <si>
    <t>CABA Cristian</t>
  </si>
  <si>
    <t>CORNESCHI Catalin</t>
  </si>
  <si>
    <t>VERES Andrei</t>
  </si>
  <si>
    <t>CSM</t>
  </si>
  <si>
    <t>BUTUFEI Bogdan</t>
  </si>
  <si>
    <t>ANGHELUTA Iustin</t>
  </si>
  <si>
    <t xml:space="preserve"> </t>
  </si>
  <si>
    <t>pct compl</t>
  </si>
  <si>
    <t>CSM Bucuresti</t>
  </si>
  <si>
    <t>SADICI Anastasia</t>
  </si>
  <si>
    <t>VINTILA Stefan</t>
  </si>
  <si>
    <t>J</t>
  </si>
  <si>
    <t>C</t>
  </si>
  <si>
    <t>P</t>
  </si>
  <si>
    <t>VICOL Theodor</t>
  </si>
  <si>
    <t>ICHIM Daniel</t>
  </si>
  <si>
    <t xml:space="preserve">Duplicat clasic </t>
  </si>
  <si>
    <t xml:space="preserve">Compunere </t>
  </si>
  <si>
    <t>PRICHINDEI</t>
  </si>
  <si>
    <t xml:space="preserve">CADETI </t>
  </si>
  <si>
    <t xml:space="preserve">JUNIORI </t>
  </si>
  <si>
    <t>IANCU Adriana Cristina</t>
  </si>
  <si>
    <t>IFTIMIE Diana</t>
  </si>
  <si>
    <t>AGAPE Horia</t>
  </si>
  <si>
    <t>ATUDOSIEI Teofana</t>
  </si>
  <si>
    <t>CRISU David</t>
  </si>
  <si>
    <t>DUCA Rares</t>
  </si>
  <si>
    <t>DUTU Sara</t>
  </si>
  <si>
    <t>GAVRIL Gabriel</t>
  </si>
  <si>
    <t>HERGHELEGIU Sofia</t>
  </si>
  <si>
    <t>IONESCU Alexia</t>
  </si>
  <si>
    <t>IONESCU George</t>
  </si>
  <si>
    <t>IONESCU Tudor</t>
  </si>
  <si>
    <t>POSTOLACHE David</t>
  </si>
  <si>
    <t>VORNICU Davide</t>
  </si>
  <si>
    <t>BULAI Valentin</t>
  </si>
  <si>
    <t>COSTACHE Filip</t>
  </si>
  <si>
    <t>MATEI Andreea</t>
  </si>
  <si>
    <t>NICULESCU Philip</t>
  </si>
  <si>
    <t>MARIN Patrick</t>
  </si>
  <si>
    <t>STEJAR Maria</t>
  </si>
  <si>
    <t>METERCA Teodor</t>
  </si>
  <si>
    <t>NICULESCU Eva</t>
  </si>
  <si>
    <t>Impetus</t>
  </si>
  <si>
    <t>LUPU Maria</t>
  </si>
  <si>
    <t>PREDA Andra</t>
  </si>
  <si>
    <t>MIHAI Daria</t>
  </si>
  <si>
    <t>PAPA Larisa</t>
  </si>
  <si>
    <t>GOȘEA Roxana</t>
  </si>
  <si>
    <t>ENĂCHESCU Alexia</t>
  </si>
  <si>
    <t>ENĂCHESCU Marcela</t>
  </si>
  <si>
    <t>Locomotiva</t>
  </si>
  <si>
    <t>ATUDOSIE Teofana</t>
  </si>
  <si>
    <t>1P</t>
  </si>
  <si>
    <t>3P</t>
  </si>
  <si>
    <t>2P</t>
  </si>
  <si>
    <t>4P</t>
  </si>
  <si>
    <t>5P</t>
  </si>
  <si>
    <t>6P</t>
  </si>
  <si>
    <t>7P</t>
  </si>
  <si>
    <t>8P</t>
  </si>
  <si>
    <t>9P</t>
  </si>
  <si>
    <t>10P</t>
  </si>
  <si>
    <t>11P</t>
  </si>
  <si>
    <t>12P</t>
  </si>
  <si>
    <t>13P</t>
  </si>
  <si>
    <r>
      <rPr>
        <b/>
        <sz val="11"/>
        <color indexed="8"/>
        <rFont val="Calibri"/>
        <family val="2"/>
      </rPr>
      <t>Duplicat clasic</t>
    </r>
    <r>
      <rPr>
        <sz val="11"/>
        <color theme="1"/>
        <rFont val="Calibri"/>
        <family val="2"/>
      </rPr>
      <t xml:space="preserve"> (35)</t>
    </r>
  </si>
  <si>
    <r>
      <rPr>
        <b/>
        <sz val="11"/>
        <color indexed="8"/>
        <rFont val="Calibri"/>
        <family val="2"/>
      </rPr>
      <t>Duplicat completiv</t>
    </r>
    <r>
      <rPr>
        <sz val="11"/>
        <color theme="1"/>
        <rFont val="Calibri"/>
        <family val="2"/>
      </rPr>
      <t xml:space="preserve"> (33)</t>
    </r>
  </si>
  <si>
    <r>
      <rPr>
        <b/>
        <sz val="11"/>
        <color indexed="8"/>
        <rFont val="Calibri"/>
        <family val="2"/>
      </rPr>
      <t xml:space="preserve">Compunere </t>
    </r>
    <r>
      <rPr>
        <sz val="11"/>
        <color theme="1"/>
        <rFont val="Calibri"/>
        <family val="2"/>
      </rPr>
      <t>(37)</t>
    </r>
  </si>
  <si>
    <r>
      <rPr>
        <b/>
        <sz val="11"/>
        <color indexed="8"/>
        <rFont val="Calibri"/>
        <family val="2"/>
      </rPr>
      <t xml:space="preserve">Libere </t>
    </r>
    <r>
      <rPr>
        <sz val="11"/>
        <color theme="1"/>
        <rFont val="Calibri"/>
        <family val="2"/>
      </rPr>
      <t>(</t>
    </r>
    <r>
      <rPr>
        <sz val="10"/>
        <color indexed="8"/>
        <rFont val="Calibri"/>
        <family val="2"/>
      </rPr>
      <t>24 J+C, 1-13SC10/3P</t>
    </r>
    <r>
      <rPr>
        <sz val="11"/>
        <color theme="1"/>
        <rFont val="Calibri"/>
        <family val="2"/>
      </rPr>
      <t>)</t>
    </r>
  </si>
  <si>
    <t>CLASAMENT CNSI-T 2023, ETAPA 2, BUCURESTI - 08.07-09.07.2023</t>
  </si>
  <si>
    <t>CNIS-T 2023, Etapa 2, BUCURESTI, 08-09.07.2023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</si>
</sst>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color indexed="23"/>
      <name val="Calibri"/>
      <family val="2"/>
    </font>
    <font>
      <sz val="8"/>
      <color indexed="23"/>
      <name val="Arial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  <font>
      <sz val="8"/>
      <color theme="0" tint="-0.4999699890613556"/>
      <name val="Calibri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0" fontId="35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50" borderId="1" applyNumberFormat="0" applyAlignment="0" applyProtection="0"/>
    <xf numFmtId="0" fontId="15" fillId="13" borderId="2" applyNumberFormat="0" applyAlignment="0" applyProtection="0"/>
    <xf numFmtId="0" fontId="42" fillId="0" borderId="11" applyNumberFormat="0" applyFill="0" applyAlignment="0" applyProtection="0"/>
    <xf numFmtId="0" fontId="16" fillId="0" borderId="12" applyNumberFormat="0" applyFill="0" applyAlignment="0" applyProtection="0"/>
    <xf numFmtId="0" fontId="43" fillId="51" borderId="0" applyNumberFormat="0" applyBorder="0" applyAlignment="0" applyProtection="0"/>
    <xf numFmtId="0" fontId="17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13" borderId="0" xfId="0" applyFont="1" applyFill="1" applyAlignment="1">
      <alignment/>
    </xf>
    <xf numFmtId="0" fontId="21" fillId="0" borderId="0" xfId="92" applyFont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92" applyFont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0" xfId="91" applyFont="1" applyBorder="1" applyAlignment="1">
      <alignment horizontal="center"/>
      <protection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91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1" fontId="46" fillId="0" borderId="21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1" fontId="49" fillId="0" borderId="19" xfId="0" applyNumberFormat="1" applyFont="1" applyBorder="1" applyAlignment="1">
      <alignment horizontal="center"/>
    </xf>
    <xf numFmtId="0" fontId="50" fillId="0" borderId="19" xfId="0" applyFont="1" applyBorder="1" applyAlignment="1">
      <alignment vertical="center" wrapText="1"/>
    </xf>
    <xf numFmtId="1" fontId="46" fillId="0" borderId="23" xfId="0" applyNumberFormat="1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51" fillId="0" borderId="25" xfId="0" applyFont="1" applyBorder="1" applyAlignment="1">
      <alignment horizontal="left"/>
    </xf>
    <xf numFmtId="0" fontId="46" fillId="0" borderId="22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21" xfId="0" applyFill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51" fillId="55" borderId="25" xfId="0" applyFont="1" applyFill="1" applyBorder="1" applyAlignment="1">
      <alignment horizontal="left"/>
    </xf>
    <xf numFmtId="0" fontId="0" fillId="55" borderId="26" xfId="0" applyFill="1" applyBorder="1" applyAlignment="1">
      <alignment horizontal="center"/>
    </xf>
    <xf numFmtId="0" fontId="0" fillId="55" borderId="27" xfId="0" applyFill="1" applyBorder="1" applyAlignment="1">
      <alignment horizontal="center"/>
    </xf>
    <xf numFmtId="0" fontId="0" fillId="55" borderId="28" xfId="0" applyFill="1" applyBorder="1" applyAlignment="1">
      <alignment/>
    </xf>
    <xf numFmtId="0" fontId="46" fillId="55" borderId="22" xfId="0" applyFont="1" applyFill="1" applyBorder="1" applyAlignment="1">
      <alignment horizontal="center"/>
    </xf>
    <xf numFmtId="0" fontId="46" fillId="55" borderId="19" xfId="0" applyFont="1" applyFill="1" applyBorder="1" applyAlignment="1">
      <alignment horizontal="center"/>
    </xf>
    <xf numFmtId="0" fontId="46" fillId="55" borderId="23" xfId="0" applyFont="1" applyFill="1" applyBorder="1" applyAlignment="1">
      <alignment horizontal="center"/>
    </xf>
    <xf numFmtId="0" fontId="0" fillId="55" borderId="22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/>
    </xf>
    <xf numFmtId="0" fontId="54" fillId="55" borderId="20" xfId="0" applyFont="1" applyFill="1" applyBorder="1" applyAlignment="1">
      <alignment horizontal="center"/>
    </xf>
    <xf numFmtId="0" fontId="3" fillId="55" borderId="2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46" fillId="55" borderId="23" xfId="0" applyFont="1" applyFill="1" applyBorder="1" applyAlignment="1">
      <alignment/>
    </xf>
    <xf numFmtId="0" fontId="52" fillId="55" borderId="22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46" fillId="55" borderId="29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92" applyFont="1" applyBorder="1" applyAlignment="1">
      <alignment horizontal="center"/>
      <protection/>
    </xf>
    <xf numFmtId="0" fontId="21" fillId="0" borderId="0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55" borderId="19" xfId="0" applyFill="1" applyBorder="1" applyAlignment="1">
      <alignment/>
    </xf>
    <xf numFmtId="0" fontId="46" fillId="0" borderId="29" xfId="0" applyFont="1" applyBorder="1" applyAlignment="1">
      <alignment horizontal="center"/>
    </xf>
    <xf numFmtId="0" fontId="0" fillId="0" borderId="24" xfId="0" applyBorder="1" applyAlignment="1">
      <alignment/>
    </xf>
    <xf numFmtId="0" fontId="46" fillId="0" borderId="28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" fontId="46" fillId="0" borderId="19" xfId="0" applyNumberFormat="1" applyFont="1" applyBorder="1" applyAlignment="1">
      <alignment horizontal="center"/>
    </xf>
    <xf numFmtId="0" fontId="0" fillId="55" borderId="22" xfId="0" applyFill="1" applyBorder="1" applyAlignment="1">
      <alignment/>
    </xf>
    <xf numFmtId="0" fontId="0" fillId="55" borderId="23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/>
    </xf>
    <xf numFmtId="0" fontId="46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46" fillId="55" borderId="30" xfId="0" applyFont="1" applyFill="1" applyBorder="1" applyAlignment="1">
      <alignment horizontal="center"/>
    </xf>
    <xf numFmtId="0" fontId="46" fillId="55" borderId="31" xfId="0" applyFont="1" applyFill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55" borderId="24" xfId="0" applyFont="1" applyFill="1" applyBorder="1" applyAlignment="1">
      <alignment/>
    </xf>
    <xf numFmtId="0" fontId="0" fillId="55" borderId="26" xfId="0" applyFill="1" applyBorder="1" applyAlignment="1">
      <alignment horizontal="center"/>
    </xf>
    <xf numFmtId="0" fontId="46" fillId="55" borderId="24" xfId="0" applyFont="1" applyFill="1" applyBorder="1" applyAlignment="1">
      <alignment horizontal="center"/>
    </xf>
    <xf numFmtId="0" fontId="0" fillId="55" borderId="25" xfId="0" applyFill="1" applyBorder="1" applyAlignment="1">
      <alignment horizontal="center"/>
    </xf>
    <xf numFmtId="0" fontId="0" fillId="55" borderId="26" xfId="0" applyFill="1" applyBorder="1" applyAlignment="1">
      <alignment horizontal="center"/>
    </xf>
    <xf numFmtId="0" fontId="0" fillId="55" borderId="27" xfId="0" applyFill="1" applyBorder="1" applyAlignment="1">
      <alignment horizontal="center"/>
    </xf>
    <xf numFmtId="0" fontId="0" fillId="55" borderId="26" xfId="0" applyFont="1" applyFill="1" applyBorder="1" applyAlignment="1">
      <alignment horizontal="center"/>
    </xf>
    <xf numFmtId="0" fontId="0" fillId="55" borderId="27" xfId="0" applyFont="1" applyFill="1" applyBorder="1" applyAlignment="1">
      <alignment horizontal="center"/>
    </xf>
    <xf numFmtId="0" fontId="46" fillId="55" borderId="25" xfId="0" applyFont="1" applyFill="1" applyBorder="1" applyAlignment="1">
      <alignment horizontal="center"/>
    </xf>
    <xf numFmtId="0" fontId="46" fillId="55" borderId="26" xfId="0" applyFont="1" applyFill="1" applyBorder="1" applyAlignment="1">
      <alignment horizontal="center"/>
    </xf>
    <xf numFmtId="0" fontId="46" fillId="55" borderId="27" xfId="0" applyFont="1" applyFill="1" applyBorder="1" applyAlignment="1">
      <alignment horizontal="center"/>
    </xf>
    <xf numFmtId="0" fontId="55" fillId="55" borderId="19" xfId="0" applyFont="1" applyFill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19" xfId="0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46" fillId="55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55" fillId="55" borderId="22" xfId="0" applyFont="1" applyFill="1" applyBorder="1" applyAlignment="1">
      <alignment horizontal="center"/>
    </xf>
    <xf numFmtId="0" fontId="55" fillId="55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1" fillId="0" borderId="22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ratingDAC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5.140625" style="1" customWidth="1"/>
    <col min="2" max="2" width="6.140625" style="2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47" customWidth="1"/>
    <col min="7" max="7" width="7.57421875" style="4" customWidth="1"/>
    <col min="8" max="8" width="4.7109375" style="4" customWidth="1"/>
    <col min="9" max="9" width="7.00390625" style="4" customWidth="1"/>
    <col min="10" max="10" width="7.140625" style="4" customWidth="1"/>
    <col min="11" max="11" width="6.421875" style="4" customWidth="1"/>
    <col min="12" max="12" width="6.421875" style="0" customWidth="1"/>
    <col min="13" max="13" width="7.140625" style="2" customWidth="1"/>
    <col min="14" max="14" width="4.7109375" style="2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</cols>
  <sheetData>
    <row r="1" spans="1:19" ht="15.75">
      <c r="A1" s="86"/>
      <c r="B1" s="96" t="s">
        <v>94</v>
      </c>
      <c r="C1" s="97"/>
      <c r="D1" s="97"/>
      <c r="E1" s="98"/>
      <c r="F1" s="151" t="s">
        <v>89</v>
      </c>
      <c r="G1" s="152"/>
      <c r="H1" s="153"/>
      <c r="I1" s="151" t="s">
        <v>90</v>
      </c>
      <c r="J1" s="152"/>
      <c r="K1" s="153"/>
      <c r="L1" s="151" t="s">
        <v>91</v>
      </c>
      <c r="M1" s="154"/>
      <c r="N1" s="155"/>
      <c r="O1" s="151" t="s">
        <v>92</v>
      </c>
      <c r="P1" s="154"/>
      <c r="Q1" s="154"/>
      <c r="R1" s="155"/>
      <c r="S1" s="99"/>
    </row>
    <row r="2" spans="1:19" ht="15">
      <c r="A2" s="88" t="s">
        <v>0</v>
      </c>
      <c r="B2" s="100" t="s">
        <v>10</v>
      </c>
      <c r="C2" s="101" t="s">
        <v>1</v>
      </c>
      <c r="D2" s="101" t="s">
        <v>20</v>
      </c>
      <c r="E2" s="102" t="s">
        <v>21</v>
      </c>
      <c r="F2" s="103" t="s">
        <v>4</v>
      </c>
      <c r="G2" s="104" t="s">
        <v>5</v>
      </c>
      <c r="H2" s="105" t="s">
        <v>10</v>
      </c>
      <c r="I2" s="103" t="s">
        <v>4</v>
      </c>
      <c r="J2" s="104" t="s">
        <v>5</v>
      </c>
      <c r="K2" s="105" t="s">
        <v>10</v>
      </c>
      <c r="L2" s="103" t="s">
        <v>4</v>
      </c>
      <c r="M2" s="104" t="s">
        <v>5</v>
      </c>
      <c r="N2" s="105" t="s">
        <v>10</v>
      </c>
      <c r="O2" s="103" t="s">
        <v>11</v>
      </c>
      <c r="P2" s="104" t="s">
        <v>12</v>
      </c>
      <c r="Q2" s="104" t="s">
        <v>5</v>
      </c>
      <c r="R2" s="105" t="s">
        <v>10</v>
      </c>
      <c r="S2" s="102" t="s">
        <v>9</v>
      </c>
    </row>
    <row r="3" spans="1:32" ht="15">
      <c r="A3" s="89">
        <v>2</v>
      </c>
      <c r="B3" s="106">
        <v>1</v>
      </c>
      <c r="C3" s="193" t="s">
        <v>34</v>
      </c>
      <c r="D3" s="191" t="s">
        <v>23</v>
      </c>
      <c r="E3" s="92" t="s">
        <v>15</v>
      </c>
      <c r="F3" s="49">
        <v>1013</v>
      </c>
      <c r="G3" s="9">
        <v>505</v>
      </c>
      <c r="H3" s="50">
        <v>3</v>
      </c>
      <c r="I3" s="58">
        <v>1011</v>
      </c>
      <c r="J3" s="59">
        <v>679</v>
      </c>
      <c r="K3" s="50">
        <v>1</v>
      </c>
      <c r="L3" s="58">
        <v>1053</v>
      </c>
      <c r="M3" s="59">
        <v>690</v>
      </c>
      <c r="N3" s="50">
        <v>1</v>
      </c>
      <c r="O3" s="66">
        <v>4</v>
      </c>
      <c r="P3" s="67">
        <v>799</v>
      </c>
      <c r="Q3" s="9">
        <v>451</v>
      </c>
      <c r="R3" s="50">
        <v>3</v>
      </c>
      <c r="S3" s="78">
        <f aca="true" t="shared" si="0" ref="S3:S40">G3+J3+M3+Q3</f>
        <v>2325</v>
      </c>
      <c r="T3" s="1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">
      <c r="A4" s="89">
        <v>3</v>
      </c>
      <c r="B4" s="106">
        <v>2</v>
      </c>
      <c r="C4" s="77" t="s">
        <v>34</v>
      </c>
      <c r="D4" s="38" t="s">
        <v>33</v>
      </c>
      <c r="E4" s="92" t="s">
        <v>2</v>
      </c>
      <c r="F4" s="51">
        <v>1028</v>
      </c>
      <c r="G4" s="9">
        <v>558</v>
      </c>
      <c r="H4" s="50">
        <v>2</v>
      </c>
      <c r="I4" s="60">
        <v>988</v>
      </c>
      <c r="J4" s="59">
        <v>497</v>
      </c>
      <c r="K4" s="50">
        <v>3</v>
      </c>
      <c r="L4" s="60">
        <v>169</v>
      </c>
      <c r="M4" s="59">
        <v>123</v>
      </c>
      <c r="N4" s="52">
        <v>24</v>
      </c>
      <c r="O4" s="66">
        <v>6</v>
      </c>
      <c r="P4" s="67">
        <v>1081</v>
      </c>
      <c r="Q4" s="9">
        <v>650</v>
      </c>
      <c r="R4" s="50">
        <v>1</v>
      </c>
      <c r="S4" s="78">
        <f t="shared" si="0"/>
        <v>1828</v>
      </c>
      <c r="T4" s="15"/>
      <c r="V4" s="37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>
      <c r="A5" s="89">
        <v>1</v>
      </c>
      <c r="B5" s="106">
        <v>3</v>
      </c>
      <c r="C5" s="77" t="s">
        <v>34</v>
      </c>
      <c r="D5" s="38" t="s">
        <v>25</v>
      </c>
      <c r="E5" s="92" t="s">
        <v>31</v>
      </c>
      <c r="F5" s="49">
        <v>1067</v>
      </c>
      <c r="G5" s="9">
        <v>685</v>
      </c>
      <c r="H5" s="50">
        <v>1</v>
      </c>
      <c r="I5" s="58">
        <v>958</v>
      </c>
      <c r="J5" s="59">
        <v>393</v>
      </c>
      <c r="K5" s="52">
        <v>6</v>
      </c>
      <c r="L5" s="58">
        <v>165</v>
      </c>
      <c r="M5" s="59">
        <v>113</v>
      </c>
      <c r="N5" s="52">
        <v>25</v>
      </c>
      <c r="O5" s="49">
        <v>5</v>
      </c>
      <c r="P5" s="68">
        <v>838</v>
      </c>
      <c r="Q5" s="9">
        <v>509</v>
      </c>
      <c r="R5" s="50">
        <v>2</v>
      </c>
      <c r="S5" s="78">
        <f t="shared" si="0"/>
        <v>1700</v>
      </c>
      <c r="T5" s="15"/>
      <c r="V5" s="37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>
      <c r="A6" s="89">
        <v>7</v>
      </c>
      <c r="B6" s="107">
        <v>4</v>
      </c>
      <c r="C6" s="77" t="s">
        <v>34</v>
      </c>
      <c r="D6" s="36" t="s">
        <v>49</v>
      </c>
      <c r="E6" s="92" t="s">
        <v>2</v>
      </c>
      <c r="F6" s="51">
        <v>844</v>
      </c>
      <c r="G6" s="9">
        <v>466</v>
      </c>
      <c r="H6" s="52">
        <v>4</v>
      </c>
      <c r="I6" s="60">
        <v>963</v>
      </c>
      <c r="J6" s="59">
        <v>423</v>
      </c>
      <c r="K6" s="52">
        <v>5</v>
      </c>
      <c r="L6" s="60">
        <v>940</v>
      </c>
      <c r="M6" s="59">
        <v>514</v>
      </c>
      <c r="N6" s="50">
        <v>3</v>
      </c>
      <c r="O6" s="49">
        <v>3.5</v>
      </c>
      <c r="P6" s="68">
        <v>65</v>
      </c>
      <c r="Q6" s="9">
        <v>283</v>
      </c>
      <c r="R6" s="69">
        <v>8</v>
      </c>
      <c r="S6" s="78">
        <f t="shared" si="0"/>
        <v>1686</v>
      </c>
      <c r="T6" s="15"/>
      <c r="V6" s="37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89">
        <v>9</v>
      </c>
      <c r="B7" s="107">
        <v>5</v>
      </c>
      <c r="C7" s="77" t="s">
        <v>34</v>
      </c>
      <c r="D7" s="38" t="s">
        <v>59</v>
      </c>
      <c r="E7" s="92" t="s">
        <v>31</v>
      </c>
      <c r="F7" s="51">
        <v>737</v>
      </c>
      <c r="G7" s="9">
        <v>432</v>
      </c>
      <c r="H7" s="52">
        <v>5</v>
      </c>
      <c r="I7" s="60">
        <v>820</v>
      </c>
      <c r="J7" s="59">
        <v>280</v>
      </c>
      <c r="K7" s="52">
        <v>11</v>
      </c>
      <c r="L7" s="60">
        <v>984</v>
      </c>
      <c r="M7" s="59">
        <v>565</v>
      </c>
      <c r="N7" s="50">
        <v>2</v>
      </c>
      <c r="O7" s="49">
        <v>4</v>
      </c>
      <c r="P7" s="68">
        <v>167</v>
      </c>
      <c r="Q7" s="9">
        <v>370</v>
      </c>
      <c r="R7" s="52">
        <v>5</v>
      </c>
      <c r="S7" s="78">
        <f t="shared" si="0"/>
        <v>1647</v>
      </c>
      <c r="T7" s="15"/>
      <c r="V7" s="37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>
      <c r="A8" s="89">
        <v>18</v>
      </c>
      <c r="B8" s="107">
        <v>6</v>
      </c>
      <c r="C8" s="77" t="s">
        <v>34</v>
      </c>
      <c r="D8" s="36" t="s">
        <v>45</v>
      </c>
      <c r="E8" s="92" t="s">
        <v>22</v>
      </c>
      <c r="F8" s="51">
        <v>702</v>
      </c>
      <c r="G8" s="9">
        <v>403</v>
      </c>
      <c r="H8" s="52">
        <v>6</v>
      </c>
      <c r="I8" s="60">
        <v>685</v>
      </c>
      <c r="J8" s="59">
        <v>183</v>
      </c>
      <c r="K8" s="52">
        <v>17</v>
      </c>
      <c r="L8" s="60">
        <v>936</v>
      </c>
      <c r="M8" s="59">
        <v>474</v>
      </c>
      <c r="N8" s="52">
        <v>4</v>
      </c>
      <c r="O8" s="66">
        <v>4</v>
      </c>
      <c r="P8" s="67">
        <v>432</v>
      </c>
      <c r="Q8" s="9">
        <v>407</v>
      </c>
      <c r="R8" s="69">
        <v>4</v>
      </c>
      <c r="S8" s="79">
        <f t="shared" si="0"/>
        <v>1467</v>
      </c>
      <c r="T8" s="15"/>
      <c r="V8" s="37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>
      <c r="A9" s="89">
        <v>10</v>
      </c>
      <c r="B9" s="107">
        <v>7</v>
      </c>
      <c r="C9" s="193" t="s">
        <v>35</v>
      </c>
      <c r="D9" s="191" t="s">
        <v>37</v>
      </c>
      <c r="E9" s="92" t="s">
        <v>22</v>
      </c>
      <c r="F9" s="51">
        <v>643</v>
      </c>
      <c r="G9" s="9">
        <v>311</v>
      </c>
      <c r="H9" s="52">
        <v>10</v>
      </c>
      <c r="I9" s="60">
        <v>925</v>
      </c>
      <c r="J9" s="59">
        <v>343</v>
      </c>
      <c r="K9" s="52">
        <v>8</v>
      </c>
      <c r="L9" s="60">
        <v>667</v>
      </c>
      <c r="M9" s="59">
        <v>442</v>
      </c>
      <c r="N9" s="52">
        <v>5</v>
      </c>
      <c r="O9" s="66">
        <v>3.5</v>
      </c>
      <c r="P9" s="67">
        <v>734</v>
      </c>
      <c r="Q9" s="9">
        <v>309</v>
      </c>
      <c r="R9" s="52">
        <v>7</v>
      </c>
      <c r="S9" s="79">
        <f t="shared" si="0"/>
        <v>1405</v>
      </c>
      <c r="T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>
      <c r="A10" s="89">
        <v>6</v>
      </c>
      <c r="B10" s="107">
        <v>8</v>
      </c>
      <c r="C10" s="77" t="s">
        <v>35</v>
      </c>
      <c r="D10" s="36" t="s">
        <v>28</v>
      </c>
      <c r="E10" s="92" t="s">
        <v>2</v>
      </c>
      <c r="F10" s="53">
        <v>604</v>
      </c>
      <c r="G10" s="9">
        <v>257</v>
      </c>
      <c r="H10" s="52">
        <v>13</v>
      </c>
      <c r="I10" s="60">
        <v>979</v>
      </c>
      <c r="J10" s="59">
        <v>456</v>
      </c>
      <c r="K10" s="52">
        <v>4</v>
      </c>
      <c r="L10" s="60">
        <v>611</v>
      </c>
      <c r="M10" s="59">
        <v>413</v>
      </c>
      <c r="N10" s="52">
        <v>6</v>
      </c>
      <c r="O10" s="66">
        <v>3</v>
      </c>
      <c r="P10" s="67">
        <v>-138</v>
      </c>
      <c r="Q10" s="9">
        <v>235</v>
      </c>
      <c r="R10" s="69">
        <v>10</v>
      </c>
      <c r="S10" s="79">
        <f t="shared" si="0"/>
        <v>1361</v>
      </c>
      <c r="T10" s="15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>
      <c r="A11" s="89">
        <v>5</v>
      </c>
      <c r="B11" s="107">
        <v>9</v>
      </c>
      <c r="C11" s="77" t="s">
        <v>34</v>
      </c>
      <c r="D11" s="36" t="s">
        <v>58</v>
      </c>
      <c r="E11" s="92" t="s">
        <v>31</v>
      </c>
      <c r="F11" s="51">
        <v>657</v>
      </c>
      <c r="G11" s="9">
        <v>353</v>
      </c>
      <c r="H11" s="52">
        <v>8</v>
      </c>
      <c r="I11" s="60">
        <v>937</v>
      </c>
      <c r="J11" s="59">
        <v>367</v>
      </c>
      <c r="K11" s="52">
        <v>7</v>
      </c>
      <c r="L11" s="60">
        <v>473</v>
      </c>
      <c r="M11" s="59">
        <v>222</v>
      </c>
      <c r="N11" s="52">
        <v>16</v>
      </c>
      <c r="O11" s="49">
        <v>4</v>
      </c>
      <c r="P11" s="68">
        <v>75</v>
      </c>
      <c r="Q11" s="9">
        <v>338</v>
      </c>
      <c r="R11" s="69">
        <v>6</v>
      </c>
      <c r="S11" s="79">
        <f t="shared" si="0"/>
        <v>1280</v>
      </c>
      <c r="T11" s="15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>
      <c r="A12" s="89">
        <v>4</v>
      </c>
      <c r="B12" s="107">
        <v>10</v>
      </c>
      <c r="C12" s="77" t="s">
        <v>34</v>
      </c>
      <c r="D12" s="38" t="s">
        <v>24</v>
      </c>
      <c r="E12" s="92" t="s">
        <v>15</v>
      </c>
      <c r="F12" s="51">
        <v>653</v>
      </c>
      <c r="G12" s="9">
        <v>332</v>
      </c>
      <c r="H12" s="52">
        <v>9</v>
      </c>
      <c r="I12" s="60">
        <v>1007</v>
      </c>
      <c r="J12" s="59">
        <v>550</v>
      </c>
      <c r="K12" s="50">
        <v>2</v>
      </c>
      <c r="L12" s="60">
        <v>174</v>
      </c>
      <c r="M12" s="59">
        <v>134</v>
      </c>
      <c r="N12" s="52">
        <v>23</v>
      </c>
      <c r="O12" s="66">
        <v>3</v>
      </c>
      <c r="P12" s="67">
        <v>192</v>
      </c>
      <c r="Q12" s="9">
        <v>258</v>
      </c>
      <c r="R12" s="52">
        <v>9</v>
      </c>
      <c r="S12" s="78">
        <f t="shared" si="0"/>
        <v>1274</v>
      </c>
      <c r="T12" s="15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>
      <c r="A13" s="89">
        <v>8</v>
      </c>
      <c r="B13" s="107">
        <v>11</v>
      </c>
      <c r="C13" s="77" t="s">
        <v>34</v>
      </c>
      <c r="D13" s="36" t="s">
        <v>27</v>
      </c>
      <c r="E13" s="92" t="s">
        <v>31</v>
      </c>
      <c r="F13" s="51">
        <v>691</v>
      </c>
      <c r="G13" s="9">
        <v>377</v>
      </c>
      <c r="H13" s="52">
        <v>7</v>
      </c>
      <c r="I13" s="60">
        <v>834</v>
      </c>
      <c r="J13" s="59">
        <v>320</v>
      </c>
      <c r="K13" s="52">
        <v>9</v>
      </c>
      <c r="L13" s="60">
        <v>572</v>
      </c>
      <c r="M13" s="59">
        <v>342</v>
      </c>
      <c r="N13" s="52">
        <v>9</v>
      </c>
      <c r="O13" s="66">
        <v>1</v>
      </c>
      <c r="P13" s="67">
        <v>-389</v>
      </c>
      <c r="Q13" s="9">
        <v>50</v>
      </c>
      <c r="R13" s="52">
        <v>21</v>
      </c>
      <c r="S13" s="79">
        <f t="shared" si="0"/>
        <v>1089</v>
      </c>
      <c r="T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>
      <c r="A14" s="89">
        <v>17</v>
      </c>
      <c r="B14" s="107">
        <v>12</v>
      </c>
      <c r="C14" s="77" t="s">
        <v>35</v>
      </c>
      <c r="D14" s="38" t="s">
        <v>60</v>
      </c>
      <c r="E14" s="92" t="s">
        <v>31</v>
      </c>
      <c r="F14" s="49">
        <v>615</v>
      </c>
      <c r="G14" s="9">
        <v>274</v>
      </c>
      <c r="H14" s="52">
        <v>12</v>
      </c>
      <c r="I14" s="58">
        <v>765</v>
      </c>
      <c r="J14" s="59">
        <v>228</v>
      </c>
      <c r="K14" s="52">
        <v>14</v>
      </c>
      <c r="L14" s="58">
        <v>602</v>
      </c>
      <c r="M14" s="59">
        <v>387</v>
      </c>
      <c r="N14" s="52">
        <v>7</v>
      </c>
      <c r="O14" s="66">
        <v>3</v>
      </c>
      <c r="P14" s="67">
        <v>-233</v>
      </c>
      <c r="Q14" s="9">
        <v>194</v>
      </c>
      <c r="R14" s="69">
        <v>12</v>
      </c>
      <c r="S14" s="79">
        <f t="shared" si="0"/>
        <v>1083</v>
      </c>
      <c r="T14" s="15"/>
      <c r="V14" s="14"/>
      <c r="W14" s="16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>
      <c r="A15" s="89">
        <v>11</v>
      </c>
      <c r="B15" s="107">
        <v>13</v>
      </c>
      <c r="C15" s="77" t="s">
        <v>35</v>
      </c>
      <c r="D15" s="38" t="s">
        <v>32</v>
      </c>
      <c r="E15" s="92" t="s">
        <v>15</v>
      </c>
      <c r="F15" s="51">
        <v>516</v>
      </c>
      <c r="G15" s="9">
        <v>210</v>
      </c>
      <c r="H15" s="52">
        <v>16</v>
      </c>
      <c r="I15" s="60">
        <v>794</v>
      </c>
      <c r="J15" s="59">
        <v>244</v>
      </c>
      <c r="K15" s="52">
        <v>13</v>
      </c>
      <c r="L15" s="60">
        <v>532</v>
      </c>
      <c r="M15" s="59">
        <v>252</v>
      </c>
      <c r="N15" s="52">
        <v>14</v>
      </c>
      <c r="O15" s="49">
        <v>3</v>
      </c>
      <c r="P15" s="68">
        <v>-154</v>
      </c>
      <c r="Q15" s="9">
        <v>214</v>
      </c>
      <c r="R15" s="52">
        <v>11</v>
      </c>
      <c r="S15" s="79">
        <f t="shared" si="0"/>
        <v>920</v>
      </c>
      <c r="T15" s="15"/>
      <c r="V15" s="14"/>
      <c r="W15" s="16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>
      <c r="A16" s="89">
        <v>16</v>
      </c>
      <c r="B16" s="107">
        <v>14</v>
      </c>
      <c r="C16" s="193" t="s">
        <v>36</v>
      </c>
      <c r="D16" s="192" t="s">
        <v>75</v>
      </c>
      <c r="E16" s="92" t="s">
        <v>22</v>
      </c>
      <c r="F16" s="49">
        <v>453</v>
      </c>
      <c r="G16" s="9">
        <v>144</v>
      </c>
      <c r="H16" s="52">
        <v>21</v>
      </c>
      <c r="I16" s="58">
        <v>809</v>
      </c>
      <c r="J16" s="59">
        <v>262</v>
      </c>
      <c r="K16" s="52">
        <v>12</v>
      </c>
      <c r="L16" s="58">
        <v>589</v>
      </c>
      <c r="M16" s="59">
        <v>364</v>
      </c>
      <c r="N16" s="52">
        <v>8</v>
      </c>
      <c r="O16" s="66">
        <v>3</v>
      </c>
      <c r="P16" s="67">
        <v>284</v>
      </c>
      <c r="Q16" s="70">
        <v>103</v>
      </c>
      <c r="R16" s="52" t="s">
        <v>77</v>
      </c>
      <c r="S16" s="79">
        <f t="shared" si="0"/>
        <v>873</v>
      </c>
      <c r="T16" s="15"/>
      <c r="V16" s="14"/>
      <c r="W16" s="16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>
      <c r="A17" s="89">
        <v>14</v>
      </c>
      <c r="B17" s="107">
        <v>15</v>
      </c>
      <c r="C17" s="77" t="s">
        <v>36</v>
      </c>
      <c r="D17" s="38" t="s">
        <v>56</v>
      </c>
      <c r="E17" s="92" t="s">
        <v>2</v>
      </c>
      <c r="F17" s="54">
        <v>514</v>
      </c>
      <c r="G17" s="9">
        <v>182</v>
      </c>
      <c r="H17" s="52">
        <v>18</v>
      </c>
      <c r="I17" s="60">
        <v>760</v>
      </c>
      <c r="J17" s="59">
        <v>212</v>
      </c>
      <c r="K17" s="52">
        <v>15</v>
      </c>
      <c r="L17" s="60">
        <v>543</v>
      </c>
      <c r="M17" s="59">
        <v>285</v>
      </c>
      <c r="N17" s="52">
        <v>12</v>
      </c>
      <c r="O17" s="49">
        <v>5</v>
      </c>
      <c r="P17" s="68">
        <v>658</v>
      </c>
      <c r="Q17" s="70">
        <v>173</v>
      </c>
      <c r="R17" s="52" t="s">
        <v>76</v>
      </c>
      <c r="S17" s="79">
        <f t="shared" si="0"/>
        <v>852</v>
      </c>
      <c r="T17" s="15"/>
      <c r="V17" s="14"/>
      <c r="W17" s="16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>
      <c r="A18" s="89">
        <v>20</v>
      </c>
      <c r="B18" s="107">
        <v>16</v>
      </c>
      <c r="C18" s="77" t="s">
        <v>35</v>
      </c>
      <c r="D18" s="36" t="s">
        <v>44</v>
      </c>
      <c r="E18" s="92" t="s">
        <v>15</v>
      </c>
      <c r="F18" s="54">
        <v>627</v>
      </c>
      <c r="G18" s="9">
        <v>292</v>
      </c>
      <c r="H18" s="52">
        <v>11</v>
      </c>
      <c r="I18" s="60">
        <v>593</v>
      </c>
      <c r="J18" s="59">
        <v>130</v>
      </c>
      <c r="K18" s="52">
        <v>21</v>
      </c>
      <c r="L18" s="60">
        <v>540</v>
      </c>
      <c r="M18" s="59">
        <v>268</v>
      </c>
      <c r="N18" s="52">
        <v>13</v>
      </c>
      <c r="O18" s="66">
        <v>2</v>
      </c>
      <c r="P18" s="67">
        <v>-209</v>
      </c>
      <c r="Q18" s="9">
        <v>107</v>
      </c>
      <c r="R18" s="52">
        <v>17</v>
      </c>
      <c r="S18" s="79">
        <f t="shared" si="0"/>
        <v>797</v>
      </c>
      <c r="T18" s="15"/>
      <c r="V18" s="14"/>
      <c r="W18" s="16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>
      <c r="A19" s="89">
        <v>12</v>
      </c>
      <c r="B19" s="107">
        <v>17</v>
      </c>
      <c r="C19" s="77" t="s">
        <v>36</v>
      </c>
      <c r="D19" s="36" t="s">
        <v>46</v>
      </c>
      <c r="E19" s="92" t="s">
        <v>2</v>
      </c>
      <c r="F19" s="51">
        <v>436</v>
      </c>
      <c r="G19" s="9">
        <v>132</v>
      </c>
      <c r="H19" s="52">
        <v>22</v>
      </c>
      <c r="I19" s="60">
        <v>828</v>
      </c>
      <c r="J19" s="59">
        <v>300</v>
      </c>
      <c r="K19" s="52">
        <v>10</v>
      </c>
      <c r="L19" s="60">
        <v>475</v>
      </c>
      <c r="M19" s="59">
        <v>237</v>
      </c>
      <c r="N19" s="52">
        <v>15</v>
      </c>
      <c r="O19" s="66">
        <v>3</v>
      </c>
      <c r="P19" s="67">
        <v>-21</v>
      </c>
      <c r="Q19" s="70">
        <v>63</v>
      </c>
      <c r="R19" s="52" t="s">
        <v>81</v>
      </c>
      <c r="S19" s="79">
        <f t="shared" si="0"/>
        <v>732</v>
      </c>
      <c r="T19" s="15"/>
      <c r="V19" s="14"/>
      <c r="W19" s="16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>
      <c r="A20" s="89">
        <v>22</v>
      </c>
      <c r="B20" s="107">
        <v>18</v>
      </c>
      <c r="C20" s="77" t="s">
        <v>35</v>
      </c>
      <c r="D20" s="36" t="s">
        <v>62</v>
      </c>
      <c r="E20" s="92" t="s">
        <v>31</v>
      </c>
      <c r="F20" s="51">
        <v>516</v>
      </c>
      <c r="G20" s="9">
        <v>210</v>
      </c>
      <c r="H20" s="52">
        <v>16</v>
      </c>
      <c r="I20" s="60">
        <v>650</v>
      </c>
      <c r="J20" s="59">
        <v>155</v>
      </c>
      <c r="K20" s="52">
        <v>19</v>
      </c>
      <c r="L20" s="60">
        <v>163</v>
      </c>
      <c r="M20" s="59">
        <v>102</v>
      </c>
      <c r="N20" s="52">
        <v>26</v>
      </c>
      <c r="O20" s="66">
        <v>3</v>
      </c>
      <c r="P20" s="67">
        <v>-241</v>
      </c>
      <c r="Q20" s="9">
        <v>175</v>
      </c>
      <c r="R20" s="52">
        <v>13</v>
      </c>
      <c r="S20" s="78">
        <f t="shared" si="0"/>
        <v>642</v>
      </c>
      <c r="T20" s="15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>
      <c r="A21" s="89">
        <v>21</v>
      </c>
      <c r="B21" s="107">
        <v>19</v>
      </c>
      <c r="C21" s="77" t="s">
        <v>35</v>
      </c>
      <c r="D21" s="36" t="s">
        <v>54</v>
      </c>
      <c r="E21" s="92" t="s">
        <v>2</v>
      </c>
      <c r="F21" s="51">
        <v>557</v>
      </c>
      <c r="G21" s="9">
        <v>240</v>
      </c>
      <c r="H21" s="52">
        <v>14</v>
      </c>
      <c r="I21" s="60">
        <v>562</v>
      </c>
      <c r="J21" s="59">
        <v>95</v>
      </c>
      <c r="K21" s="52">
        <v>24</v>
      </c>
      <c r="L21" s="60">
        <v>459</v>
      </c>
      <c r="M21" s="59">
        <v>208</v>
      </c>
      <c r="N21" s="52">
        <v>17</v>
      </c>
      <c r="O21" s="66">
        <v>2</v>
      </c>
      <c r="P21" s="67">
        <v>-374</v>
      </c>
      <c r="Q21" s="9">
        <v>78</v>
      </c>
      <c r="R21" s="52">
        <v>19</v>
      </c>
      <c r="S21" s="79">
        <f t="shared" si="0"/>
        <v>621</v>
      </c>
      <c r="T21" s="15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>
      <c r="A22" s="89">
        <v>15</v>
      </c>
      <c r="B22" s="107">
        <v>20</v>
      </c>
      <c r="C22" s="77" t="s">
        <v>36</v>
      </c>
      <c r="D22" s="36" t="s">
        <v>50</v>
      </c>
      <c r="E22" s="92" t="s">
        <v>22</v>
      </c>
      <c r="F22" s="49">
        <v>497</v>
      </c>
      <c r="G22" s="9">
        <v>169</v>
      </c>
      <c r="H22" s="52">
        <v>19</v>
      </c>
      <c r="I22" s="58">
        <v>656</v>
      </c>
      <c r="J22" s="59">
        <v>169</v>
      </c>
      <c r="K22" s="52">
        <v>18</v>
      </c>
      <c r="L22" s="58">
        <v>456</v>
      </c>
      <c r="M22" s="59">
        <v>195</v>
      </c>
      <c r="N22" s="52">
        <v>18</v>
      </c>
      <c r="O22" s="66">
        <v>3</v>
      </c>
      <c r="P22" s="67">
        <v>-64</v>
      </c>
      <c r="Q22" s="70">
        <v>53</v>
      </c>
      <c r="R22" s="52" t="s">
        <v>82</v>
      </c>
      <c r="S22" s="79">
        <f t="shared" si="0"/>
        <v>586</v>
      </c>
      <c r="T22" s="44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5">
      <c r="A23" s="89">
        <v>13</v>
      </c>
      <c r="B23" s="107">
        <v>21</v>
      </c>
      <c r="C23" s="77" t="s">
        <v>36</v>
      </c>
      <c r="D23" s="38" t="s">
        <v>57</v>
      </c>
      <c r="E23" s="92" t="s">
        <v>2</v>
      </c>
      <c r="F23" s="49">
        <v>379</v>
      </c>
      <c r="G23" s="9">
        <v>89</v>
      </c>
      <c r="H23" s="52">
        <v>26</v>
      </c>
      <c r="I23" s="58">
        <v>406</v>
      </c>
      <c r="J23" s="59">
        <v>44</v>
      </c>
      <c r="K23" s="52">
        <v>29</v>
      </c>
      <c r="L23" s="58">
        <v>566</v>
      </c>
      <c r="M23" s="59">
        <v>322</v>
      </c>
      <c r="N23" s="52">
        <v>10</v>
      </c>
      <c r="O23" s="66">
        <v>4</v>
      </c>
      <c r="P23" s="67">
        <v>358</v>
      </c>
      <c r="Q23" s="70">
        <v>123</v>
      </c>
      <c r="R23" s="52" t="s">
        <v>78</v>
      </c>
      <c r="S23" s="79">
        <f t="shared" si="0"/>
        <v>578</v>
      </c>
      <c r="T23" s="15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>
      <c r="A24" s="89">
        <v>30</v>
      </c>
      <c r="B24" s="107">
        <v>22</v>
      </c>
      <c r="C24" s="77" t="s">
        <v>36</v>
      </c>
      <c r="D24" s="36" t="s">
        <v>52</v>
      </c>
      <c r="E24" s="92" t="s">
        <v>22</v>
      </c>
      <c r="F24" s="51">
        <v>419</v>
      </c>
      <c r="G24" s="9">
        <v>110</v>
      </c>
      <c r="H24" s="52">
        <v>24</v>
      </c>
      <c r="I24" s="60">
        <v>533</v>
      </c>
      <c r="J24" s="59">
        <v>85</v>
      </c>
      <c r="K24" s="52">
        <v>25</v>
      </c>
      <c r="L24" s="60">
        <v>561</v>
      </c>
      <c r="M24" s="59">
        <v>303</v>
      </c>
      <c r="N24" s="52">
        <v>11</v>
      </c>
      <c r="O24" s="49">
        <v>2</v>
      </c>
      <c r="P24" s="68">
        <v>106</v>
      </c>
      <c r="Q24" s="70">
        <v>44</v>
      </c>
      <c r="R24" s="52" t="s">
        <v>83</v>
      </c>
      <c r="S24" s="79">
        <f t="shared" si="0"/>
        <v>542</v>
      </c>
      <c r="T24" s="15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>
      <c r="A25" s="89">
        <v>19</v>
      </c>
      <c r="B25" s="107">
        <v>23</v>
      </c>
      <c r="C25" s="77" t="s">
        <v>35</v>
      </c>
      <c r="D25" s="38" t="s">
        <v>61</v>
      </c>
      <c r="E25" s="92" t="s">
        <v>31</v>
      </c>
      <c r="F25" s="49">
        <v>433</v>
      </c>
      <c r="G25" s="9">
        <v>121</v>
      </c>
      <c r="H25" s="52">
        <v>23</v>
      </c>
      <c r="I25" s="58">
        <v>713</v>
      </c>
      <c r="J25" s="59">
        <v>197</v>
      </c>
      <c r="K25" s="52">
        <v>16</v>
      </c>
      <c r="L25" s="58">
        <v>123</v>
      </c>
      <c r="M25" s="59">
        <v>73</v>
      </c>
      <c r="N25" s="52">
        <v>29</v>
      </c>
      <c r="O25" s="66">
        <v>3</v>
      </c>
      <c r="P25" s="67">
        <v>-558</v>
      </c>
      <c r="Q25" s="9">
        <v>140</v>
      </c>
      <c r="R25" s="52">
        <v>15</v>
      </c>
      <c r="S25" s="78">
        <f t="shared" si="0"/>
        <v>531</v>
      </c>
      <c r="T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>
      <c r="A26" s="89">
        <v>24</v>
      </c>
      <c r="B26" s="107">
        <v>24</v>
      </c>
      <c r="C26" s="77" t="s">
        <v>35</v>
      </c>
      <c r="D26" s="36" t="s">
        <v>55</v>
      </c>
      <c r="E26" s="92" t="s">
        <v>2</v>
      </c>
      <c r="F26" s="49">
        <v>464</v>
      </c>
      <c r="G26" s="9">
        <v>156</v>
      </c>
      <c r="H26" s="52">
        <v>20</v>
      </c>
      <c r="I26" s="58">
        <v>442</v>
      </c>
      <c r="J26" s="59">
        <v>64</v>
      </c>
      <c r="K26" s="52">
        <v>27</v>
      </c>
      <c r="L26" s="58">
        <v>370</v>
      </c>
      <c r="M26" s="59">
        <v>182</v>
      </c>
      <c r="N26" s="52">
        <v>19</v>
      </c>
      <c r="O26" s="66">
        <v>2</v>
      </c>
      <c r="P26" s="67">
        <v>-301</v>
      </c>
      <c r="Q26" s="9">
        <v>92</v>
      </c>
      <c r="R26" s="69">
        <v>18</v>
      </c>
      <c r="S26" s="79">
        <f t="shared" si="0"/>
        <v>494</v>
      </c>
      <c r="T26" s="15"/>
      <c r="V26" s="48"/>
      <c r="W26" s="16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89">
        <v>26</v>
      </c>
      <c r="B27" s="107">
        <v>25</v>
      </c>
      <c r="C27" s="77" t="s">
        <v>35</v>
      </c>
      <c r="D27" s="38" t="s">
        <v>64</v>
      </c>
      <c r="E27" s="92" t="s">
        <v>31</v>
      </c>
      <c r="F27" s="51">
        <v>350</v>
      </c>
      <c r="G27" s="9">
        <v>69</v>
      </c>
      <c r="H27" s="52">
        <v>28</v>
      </c>
      <c r="I27" s="60">
        <v>645</v>
      </c>
      <c r="J27" s="59">
        <v>143</v>
      </c>
      <c r="K27" s="52">
        <v>20</v>
      </c>
      <c r="L27" s="60">
        <v>148</v>
      </c>
      <c r="M27" s="59">
        <v>92</v>
      </c>
      <c r="N27" s="52">
        <v>27</v>
      </c>
      <c r="O27" s="66">
        <v>3</v>
      </c>
      <c r="P27" s="67">
        <v>-347</v>
      </c>
      <c r="Q27" s="9">
        <v>157</v>
      </c>
      <c r="R27" s="69">
        <v>14</v>
      </c>
      <c r="S27" s="78">
        <f t="shared" si="0"/>
        <v>461</v>
      </c>
      <c r="T27" s="15"/>
      <c r="V27" s="48"/>
      <c r="W27" s="45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">
      <c r="A28" s="89">
        <v>29</v>
      </c>
      <c r="B28" s="107">
        <v>26</v>
      </c>
      <c r="C28" s="77" t="s">
        <v>36</v>
      </c>
      <c r="D28" s="38" t="s">
        <v>48</v>
      </c>
      <c r="E28" s="92" t="s">
        <v>2</v>
      </c>
      <c r="F28" s="49">
        <v>551</v>
      </c>
      <c r="G28" s="9">
        <v>225</v>
      </c>
      <c r="H28" s="52">
        <v>15</v>
      </c>
      <c r="I28" s="58">
        <v>569</v>
      </c>
      <c r="J28" s="59">
        <v>107</v>
      </c>
      <c r="K28" s="52">
        <v>23</v>
      </c>
      <c r="L28" s="58">
        <v>0.1</v>
      </c>
      <c r="M28" s="59">
        <v>7</v>
      </c>
      <c r="N28" s="52">
        <v>37</v>
      </c>
      <c r="O28" s="66">
        <v>3</v>
      </c>
      <c r="P28" s="67">
        <v>280</v>
      </c>
      <c r="Q28" s="68">
        <v>88</v>
      </c>
      <c r="R28" s="69" t="s">
        <v>79</v>
      </c>
      <c r="S28" s="79">
        <f t="shared" si="0"/>
        <v>427</v>
      </c>
      <c r="T28" s="15"/>
      <c r="V28" s="48"/>
      <c r="W28" s="45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8" ht="15">
      <c r="A29" s="89">
        <v>23</v>
      </c>
      <c r="B29" s="107">
        <v>27</v>
      </c>
      <c r="C29" s="77" t="s">
        <v>35</v>
      </c>
      <c r="D29" s="36" t="s">
        <v>38</v>
      </c>
      <c r="E29" s="92" t="s">
        <v>15</v>
      </c>
      <c r="F29" s="49">
        <v>389</v>
      </c>
      <c r="G29" s="9">
        <v>99</v>
      </c>
      <c r="H29" s="52">
        <v>25</v>
      </c>
      <c r="I29" s="58">
        <v>586</v>
      </c>
      <c r="J29" s="59">
        <v>118</v>
      </c>
      <c r="K29" s="52">
        <v>22</v>
      </c>
      <c r="L29" s="58">
        <v>79</v>
      </c>
      <c r="M29" s="59">
        <v>56</v>
      </c>
      <c r="N29" s="52">
        <v>31</v>
      </c>
      <c r="O29" s="49">
        <v>2</v>
      </c>
      <c r="P29" s="68">
        <v>-161</v>
      </c>
      <c r="Q29" s="9">
        <v>123</v>
      </c>
      <c r="R29" s="69">
        <v>16</v>
      </c>
      <c r="S29" s="78">
        <f t="shared" si="0"/>
        <v>396</v>
      </c>
      <c r="T29" s="15"/>
      <c r="V29" s="48"/>
      <c r="W29" s="45"/>
      <c r="X29" s="14"/>
      <c r="Y29" s="14"/>
      <c r="Z29" s="14"/>
      <c r="AA29" s="14"/>
      <c r="AB29" s="14"/>
      <c r="AC29" s="14"/>
      <c r="AD29" s="14"/>
      <c r="AE29" s="14"/>
      <c r="AF29" s="14"/>
      <c r="AL29" s="17" t="s">
        <v>29</v>
      </c>
    </row>
    <row r="30" spans="1:32" ht="15">
      <c r="A30" s="89">
        <v>27</v>
      </c>
      <c r="B30" s="107">
        <v>28</v>
      </c>
      <c r="C30" s="77" t="s">
        <v>35</v>
      </c>
      <c r="D30" s="36" t="s">
        <v>65</v>
      </c>
      <c r="E30" s="92" t="s">
        <v>31</v>
      </c>
      <c r="F30" s="53">
        <v>357</v>
      </c>
      <c r="G30" s="9">
        <v>79</v>
      </c>
      <c r="H30" s="52">
        <v>27</v>
      </c>
      <c r="I30" s="60">
        <v>260</v>
      </c>
      <c r="J30" s="59">
        <v>8</v>
      </c>
      <c r="K30" s="52">
        <v>33</v>
      </c>
      <c r="L30" s="60">
        <v>195</v>
      </c>
      <c r="M30" s="59">
        <v>157</v>
      </c>
      <c r="N30" s="52">
        <v>21</v>
      </c>
      <c r="O30" s="66">
        <v>0</v>
      </c>
      <c r="P30" s="67">
        <v>-822</v>
      </c>
      <c r="Q30" s="9">
        <v>37</v>
      </c>
      <c r="R30" s="69">
        <v>22</v>
      </c>
      <c r="S30" s="79">
        <f t="shared" si="0"/>
        <v>281</v>
      </c>
      <c r="T30" s="15"/>
      <c r="V30" s="48"/>
      <c r="W30" s="45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5">
      <c r="A31" s="89">
        <v>31</v>
      </c>
      <c r="B31" s="107">
        <v>29</v>
      </c>
      <c r="C31" s="77" t="s">
        <v>36</v>
      </c>
      <c r="D31" s="36" t="s">
        <v>63</v>
      </c>
      <c r="E31" s="92" t="s">
        <v>22</v>
      </c>
      <c r="F31" s="51">
        <v>273</v>
      </c>
      <c r="G31" s="9">
        <v>33</v>
      </c>
      <c r="H31" s="52">
        <v>32</v>
      </c>
      <c r="I31" s="60">
        <v>459</v>
      </c>
      <c r="J31" s="59">
        <v>74</v>
      </c>
      <c r="K31" s="52">
        <v>26</v>
      </c>
      <c r="L31" s="58">
        <v>105</v>
      </c>
      <c r="M31" s="59">
        <v>64</v>
      </c>
      <c r="N31" s="52">
        <v>30</v>
      </c>
      <c r="O31" s="66">
        <v>3</v>
      </c>
      <c r="P31" s="67">
        <v>91</v>
      </c>
      <c r="Q31" s="70">
        <v>75</v>
      </c>
      <c r="R31" s="52" t="s">
        <v>80</v>
      </c>
      <c r="S31" s="79">
        <f t="shared" si="0"/>
        <v>246</v>
      </c>
      <c r="T31" s="15"/>
      <c r="V31" s="48"/>
      <c r="W31" s="16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5">
      <c r="A32" s="89">
        <v>35</v>
      </c>
      <c r="B32" s="107">
        <v>30</v>
      </c>
      <c r="C32" s="80" t="s">
        <v>36</v>
      </c>
      <c r="D32" s="36" t="s">
        <v>70</v>
      </c>
      <c r="E32" s="93" t="s">
        <v>31</v>
      </c>
      <c r="F32" s="55">
        <v>187</v>
      </c>
      <c r="G32" s="9">
        <v>4</v>
      </c>
      <c r="H32" s="52">
        <v>36</v>
      </c>
      <c r="I32" s="61">
        <v>384</v>
      </c>
      <c r="J32" s="59">
        <v>35</v>
      </c>
      <c r="K32" s="52">
        <v>30</v>
      </c>
      <c r="L32" s="61">
        <v>365</v>
      </c>
      <c r="M32" s="59">
        <v>169</v>
      </c>
      <c r="N32" s="52">
        <v>20</v>
      </c>
      <c r="O32" s="55">
        <v>0</v>
      </c>
      <c r="P32" s="34">
        <v>-470</v>
      </c>
      <c r="Q32" s="34">
        <v>6</v>
      </c>
      <c r="R32" s="71" t="s">
        <v>88</v>
      </c>
      <c r="S32" s="79">
        <f t="shared" si="0"/>
        <v>214</v>
      </c>
      <c r="T32" s="15"/>
      <c r="V32" s="48"/>
      <c r="W32" s="16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5">
      <c r="A33" s="89">
        <v>33</v>
      </c>
      <c r="B33" s="107">
        <v>31</v>
      </c>
      <c r="C33" s="77" t="s">
        <v>36</v>
      </c>
      <c r="D33" s="36" t="s">
        <v>67</v>
      </c>
      <c r="E33" s="92" t="s">
        <v>22</v>
      </c>
      <c r="F33" s="51">
        <v>245</v>
      </c>
      <c r="G33" s="9">
        <v>24</v>
      </c>
      <c r="H33" s="52">
        <v>33</v>
      </c>
      <c r="I33" s="60">
        <v>420</v>
      </c>
      <c r="J33" s="59">
        <v>54</v>
      </c>
      <c r="K33" s="52">
        <v>28</v>
      </c>
      <c r="L33" s="60">
        <v>132</v>
      </c>
      <c r="M33" s="59">
        <v>83</v>
      </c>
      <c r="N33" s="52">
        <v>28</v>
      </c>
      <c r="O33" s="49">
        <v>1</v>
      </c>
      <c r="P33" s="68">
        <v>-429</v>
      </c>
      <c r="Q33" s="70">
        <v>20</v>
      </c>
      <c r="R33" s="52" t="s">
        <v>86</v>
      </c>
      <c r="S33" s="79">
        <f t="shared" si="0"/>
        <v>181</v>
      </c>
      <c r="T33" s="15"/>
      <c r="V33" s="48"/>
      <c r="W33" s="45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5">
      <c r="A34" s="89">
        <v>25</v>
      </c>
      <c r="B34" s="107">
        <v>32</v>
      </c>
      <c r="C34" s="77" t="s">
        <v>35</v>
      </c>
      <c r="D34" s="36" t="s">
        <v>53</v>
      </c>
      <c r="E34" s="92" t="s">
        <v>2</v>
      </c>
      <c r="F34" s="49">
        <v>293</v>
      </c>
      <c r="G34" s="9">
        <v>41</v>
      </c>
      <c r="H34" s="52">
        <v>31</v>
      </c>
      <c r="I34" s="58">
        <v>342</v>
      </c>
      <c r="J34" s="59">
        <v>26</v>
      </c>
      <c r="K34" s="52">
        <v>31</v>
      </c>
      <c r="L34" s="58">
        <v>6</v>
      </c>
      <c r="M34" s="59">
        <v>23</v>
      </c>
      <c r="N34" s="52">
        <v>35</v>
      </c>
      <c r="O34" s="53">
        <v>2</v>
      </c>
      <c r="P34" s="67">
        <v>-456</v>
      </c>
      <c r="Q34" s="9">
        <v>64</v>
      </c>
      <c r="R34" s="69">
        <v>20</v>
      </c>
      <c r="S34" s="78">
        <f t="shared" si="0"/>
        <v>154</v>
      </c>
      <c r="T34" s="15"/>
      <c r="V34" s="48"/>
      <c r="W34" s="16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5">
      <c r="A35" s="89">
        <v>38</v>
      </c>
      <c r="B35" s="107">
        <v>33</v>
      </c>
      <c r="C35" s="80" t="s">
        <v>36</v>
      </c>
      <c r="D35" s="81" t="s">
        <v>72</v>
      </c>
      <c r="E35" s="93" t="s">
        <v>74</v>
      </c>
      <c r="F35" s="55">
        <v>136</v>
      </c>
      <c r="G35" s="9">
        <v>4</v>
      </c>
      <c r="H35" s="52">
        <v>38</v>
      </c>
      <c r="I35" s="61">
        <v>174</v>
      </c>
      <c r="J35" s="59">
        <v>4</v>
      </c>
      <c r="K35" s="52">
        <v>36</v>
      </c>
      <c r="L35" s="61">
        <v>186</v>
      </c>
      <c r="M35" s="59">
        <v>145</v>
      </c>
      <c r="N35" s="52">
        <v>22</v>
      </c>
      <c r="O35" s="55"/>
      <c r="P35" s="34"/>
      <c r="Q35" s="9"/>
      <c r="R35" s="72"/>
      <c r="S35" s="79">
        <f t="shared" si="0"/>
        <v>153</v>
      </c>
      <c r="T35" s="15"/>
      <c r="V35" s="48"/>
      <c r="W35" s="16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5">
      <c r="A36" s="89">
        <v>32</v>
      </c>
      <c r="B36" s="107">
        <v>34</v>
      </c>
      <c r="C36" s="77" t="s">
        <v>36</v>
      </c>
      <c r="D36" s="36" t="s">
        <v>51</v>
      </c>
      <c r="E36" s="92" t="s">
        <v>2</v>
      </c>
      <c r="F36" s="49">
        <v>311</v>
      </c>
      <c r="G36" s="9">
        <v>50</v>
      </c>
      <c r="H36" s="52">
        <v>30</v>
      </c>
      <c r="I36" s="58">
        <v>248</v>
      </c>
      <c r="J36" s="62">
        <v>4</v>
      </c>
      <c r="K36" s="52">
        <v>34</v>
      </c>
      <c r="L36" s="58">
        <v>0.2</v>
      </c>
      <c r="M36" s="59">
        <v>15</v>
      </c>
      <c r="N36" s="52">
        <v>36</v>
      </c>
      <c r="O36" s="49">
        <v>2</v>
      </c>
      <c r="P36" s="68">
        <v>-217</v>
      </c>
      <c r="Q36" s="68">
        <v>35</v>
      </c>
      <c r="R36" s="69" t="s">
        <v>84</v>
      </c>
      <c r="S36" s="79">
        <f t="shared" si="0"/>
        <v>104</v>
      </c>
      <c r="T36" s="15"/>
      <c r="V36" s="48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5">
      <c r="A37" s="89">
        <v>34</v>
      </c>
      <c r="B37" s="107">
        <v>35</v>
      </c>
      <c r="C37" s="77" t="s">
        <v>36</v>
      </c>
      <c r="D37" s="38" t="s">
        <v>68</v>
      </c>
      <c r="E37" s="92" t="s">
        <v>31</v>
      </c>
      <c r="F37" s="49">
        <v>201</v>
      </c>
      <c r="G37" s="9">
        <v>8</v>
      </c>
      <c r="H37" s="52">
        <v>35</v>
      </c>
      <c r="I37" s="58">
        <v>311</v>
      </c>
      <c r="J37" s="59">
        <v>17</v>
      </c>
      <c r="K37" s="52">
        <v>32</v>
      </c>
      <c r="L37" s="58">
        <v>67</v>
      </c>
      <c r="M37" s="59">
        <v>47</v>
      </c>
      <c r="N37" s="52">
        <v>32</v>
      </c>
      <c r="O37" s="49">
        <v>2</v>
      </c>
      <c r="P37" s="68">
        <v>-312</v>
      </c>
      <c r="Q37" s="68">
        <v>27</v>
      </c>
      <c r="R37" s="52" t="s">
        <v>85</v>
      </c>
      <c r="S37" s="79">
        <f t="shared" si="0"/>
        <v>99</v>
      </c>
      <c r="T37" s="15"/>
      <c r="V37" s="48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5">
      <c r="A38" s="89">
        <v>28</v>
      </c>
      <c r="B38" s="107">
        <v>36</v>
      </c>
      <c r="C38" s="80" t="s">
        <v>35</v>
      </c>
      <c r="D38" s="81" t="s">
        <v>69</v>
      </c>
      <c r="E38" s="94" t="s">
        <v>31</v>
      </c>
      <c r="F38" s="55">
        <v>315</v>
      </c>
      <c r="G38" s="9">
        <v>59</v>
      </c>
      <c r="H38" s="52">
        <v>29</v>
      </c>
      <c r="I38" s="61"/>
      <c r="J38" s="59"/>
      <c r="K38" s="63"/>
      <c r="L38" s="61">
        <v>64</v>
      </c>
      <c r="M38" s="59">
        <v>30</v>
      </c>
      <c r="N38" s="52">
        <v>34</v>
      </c>
      <c r="O38" s="55"/>
      <c r="P38" s="34"/>
      <c r="Q38" s="34"/>
      <c r="R38" s="71"/>
      <c r="S38" s="79">
        <f t="shared" si="0"/>
        <v>89</v>
      </c>
      <c r="T38" s="1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5">
      <c r="A39" s="89">
        <v>36</v>
      </c>
      <c r="B39" s="107">
        <v>37</v>
      </c>
      <c r="C39" s="80" t="s">
        <v>36</v>
      </c>
      <c r="D39" s="36" t="s">
        <v>71</v>
      </c>
      <c r="E39" s="93" t="s">
        <v>31</v>
      </c>
      <c r="F39" s="55">
        <v>137</v>
      </c>
      <c r="G39" s="9">
        <v>4</v>
      </c>
      <c r="H39" s="52">
        <v>37</v>
      </c>
      <c r="I39" s="61">
        <v>160</v>
      </c>
      <c r="J39" s="59">
        <v>4</v>
      </c>
      <c r="K39" s="52">
        <v>37</v>
      </c>
      <c r="L39" s="61">
        <v>64.1</v>
      </c>
      <c r="M39" s="59">
        <v>39</v>
      </c>
      <c r="N39" s="52">
        <v>33</v>
      </c>
      <c r="O39" s="55">
        <v>0</v>
      </c>
      <c r="P39" s="34">
        <v>-389</v>
      </c>
      <c r="Q39" s="34">
        <v>13</v>
      </c>
      <c r="R39" s="71" t="s">
        <v>87</v>
      </c>
      <c r="S39" s="79">
        <f t="shared" si="0"/>
        <v>60</v>
      </c>
      <c r="T39" s="1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19" ht="15">
      <c r="A40" s="90">
        <v>37</v>
      </c>
      <c r="B40" s="108">
        <v>38</v>
      </c>
      <c r="C40" s="82" t="s">
        <v>36</v>
      </c>
      <c r="D40" s="83" t="s">
        <v>73</v>
      </c>
      <c r="E40" s="95" t="s">
        <v>66</v>
      </c>
      <c r="F40" s="56">
        <v>234</v>
      </c>
      <c r="G40" s="8">
        <v>16</v>
      </c>
      <c r="H40" s="57">
        <v>34</v>
      </c>
      <c r="I40" s="64">
        <v>237</v>
      </c>
      <c r="J40" s="65">
        <v>4</v>
      </c>
      <c r="K40" s="57">
        <v>35</v>
      </c>
      <c r="L40" s="64">
        <v>0</v>
      </c>
      <c r="M40" s="65">
        <v>4</v>
      </c>
      <c r="N40" s="57">
        <v>38</v>
      </c>
      <c r="O40" s="73"/>
      <c r="P40" s="74"/>
      <c r="Q40" s="8"/>
      <c r="R40" s="75"/>
      <c r="S40" s="84">
        <f t="shared" si="0"/>
        <v>24</v>
      </c>
    </row>
    <row r="41" spans="1:19" ht="15">
      <c r="A41" s="21"/>
      <c r="B41" s="16"/>
      <c r="C41" s="16"/>
      <c r="D41" s="19"/>
      <c r="E41" s="20"/>
      <c r="G41" s="22"/>
      <c r="H41" s="7"/>
      <c r="I41" s="28"/>
      <c r="J41" s="24"/>
      <c r="K41" s="7"/>
      <c r="L41" s="28"/>
      <c r="M41" s="23"/>
      <c r="N41" s="7"/>
      <c r="O41" s="28"/>
      <c r="P41" s="28"/>
      <c r="Q41" s="26"/>
      <c r="R41" s="7"/>
      <c r="S41" s="5"/>
    </row>
    <row r="42" spans="1:19" ht="15">
      <c r="A42" s="21"/>
      <c r="B42" s="16"/>
      <c r="C42" s="16"/>
      <c r="D42" s="19"/>
      <c r="E42" s="20"/>
      <c r="F42" s="13"/>
      <c r="G42" s="24"/>
      <c r="H42" s="7"/>
      <c r="I42" s="7"/>
      <c r="J42" s="24"/>
      <c r="K42" s="10"/>
      <c r="L42" s="7"/>
      <c r="M42" s="23"/>
      <c r="N42" s="7"/>
      <c r="O42" s="12"/>
      <c r="P42" s="7"/>
      <c r="Q42" s="29"/>
      <c r="R42" s="7"/>
      <c r="S42" s="5"/>
    </row>
    <row r="43" spans="1:19" ht="15">
      <c r="A43" s="21"/>
      <c r="B43" s="16"/>
      <c r="C43" s="16"/>
      <c r="D43" s="19"/>
      <c r="E43" s="20"/>
      <c r="F43" s="13"/>
      <c r="G43" s="24"/>
      <c r="H43" s="7"/>
      <c r="I43" s="7"/>
      <c r="J43" s="24"/>
      <c r="K43" s="7"/>
      <c r="L43" s="7"/>
      <c r="M43" s="23"/>
      <c r="N43" s="7"/>
      <c r="O43" s="12"/>
      <c r="P43" s="7"/>
      <c r="Q43" s="27"/>
      <c r="R43" s="7"/>
      <c r="S43" s="5"/>
    </row>
    <row r="44" spans="1:19" ht="15">
      <c r="A44" s="21"/>
      <c r="B44" s="16"/>
      <c r="C44" s="16"/>
      <c r="D44" s="19"/>
      <c r="E44" s="20"/>
      <c r="F44" s="13"/>
      <c r="G44" s="24"/>
      <c r="H44" s="7"/>
      <c r="I44" s="7"/>
      <c r="J44" s="24"/>
      <c r="K44" s="7"/>
      <c r="L44" s="7"/>
      <c r="M44" s="23"/>
      <c r="N44" s="7"/>
      <c r="O44" s="12"/>
      <c r="P44" s="7"/>
      <c r="Q44" s="29"/>
      <c r="R44" s="7"/>
      <c r="S44" s="5"/>
    </row>
    <row r="45" spans="1:19" ht="15">
      <c r="A45" s="21"/>
      <c r="B45" s="16"/>
      <c r="C45" s="16"/>
      <c r="D45" s="19"/>
      <c r="E45" s="20"/>
      <c r="F45" s="13"/>
      <c r="G45" s="22"/>
      <c r="H45" s="7"/>
      <c r="I45" s="7"/>
      <c r="J45" s="29"/>
      <c r="K45" s="7"/>
      <c r="L45" s="7"/>
      <c r="M45" s="23"/>
      <c r="N45" s="7"/>
      <c r="O45" s="12"/>
      <c r="P45" s="7"/>
      <c r="Q45" s="29"/>
      <c r="R45" s="7"/>
      <c r="S45" s="5"/>
    </row>
    <row r="46" spans="1:19" ht="15">
      <c r="A46" s="21"/>
      <c r="B46" s="16"/>
      <c r="C46" s="16"/>
      <c r="D46" s="19"/>
      <c r="E46" s="11"/>
      <c r="G46" s="24"/>
      <c r="H46" s="7"/>
      <c r="I46" s="28"/>
      <c r="J46" s="27"/>
      <c r="K46" s="7"/>
      <c r="L46" s="25"/>
      <c r="N46" s="7"/>
      <c r="S46" s="5"/>
    </row>
    <row r="47" spans="1:19" ht="15">
      <c r="A47" s="21"/>
      <c r="B47" s="16"/>
      <c r="C47" s="16"/>
      <c r="D47" s="19"/>
      <c r="E47" s="20"/>
      <c r="F47" s="18"/>
      <c r="G47" s="29"/>
      <c r="H47" s="7"/>
      <c r="I47" s="7"/>
      <c r="J47" s="29"/>
      <c r="K47" s="7"/>
      <c r="L47" s="7"/>
      <c r="N47" s="7"/>
      <c r="O47" s="12"/>
      <c r="P47" s="7"/>
      <c r="Q47" s="29"/>
      <c r="R47" s="10"/>
      <c r="S47" s="5"/>
    </row>
    <row r="48" ht="15">
      <c r="S48" s="5"/>
    </row>
    <row r="49" ht="15">
      <c r="S49" s="5"/>
    </row>
    <row r="50" ht="15">
      <c r="S50" s="5"/>
    </row>
    <row r="51" ht="15">
      <c r="S51" s="5"/>
    </row>
    <row r="52" ht="15">
      <c r="S52" s="5"/>
    </row>
    <row r="53" ht="15">
      <c r="S53" s="5"/>
    </row>
  </sheetData>
  <sheetProtection/>
  <autoFilter ref="A2:S40"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3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2" width="6.140625" style="30" customWidth="1"/>
    <col min="3" max="3" width="3.8515625" style="30" customWidth="1"/>
    <col min="4" max="4" width="29.421875" style="30" customWidth="1"/>
    <col min="5" max="5" width="15.28125" style="30" customWidth="1"/>
    <col min="6" max="6" width="6.421875" style="31" customWidth="1"/>
    <col min="7" max="7" width="7.57421875" style="4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30" customWidth="1"/>
    <col min="14" max="14" width="4.7109375" style="30" customWidth="1"/>
    <col min="15" max="15" width="4.8515625" style="4" bestFit="1" customWidth="1"/>
    <col min="16" max="16" width="5.8515625" style="4" bestFit="1" customWidth="1"/>
    <col min="17" max="17" width="5.7109375" style="4" bestFit="1" customWidth="1"/>
    <col min="18" max="18" width="3.57421875" style="4" customWidth="1"/>
    <col min="19" max="19" width="6.57421875" style="0" bestFit="1" customWidth="1"/>
  </cols>
  <sheetData>
    <row r="1" spans="1:19" ht="15.75">
      <c r="A1" s="96" t="s">
        <v>94</v>
      </c>
      <c r="B1" s="149"/>
      <c r="C1" s="149"/>
      <c r="D1" s="149"/>
      <c r="E1" s="149"/>
      <c r="F1" s="156" t="s">
        <v>39</v>
      </c>
      <c r="G1" s="157"/>
      <c r="H1" s="158"/>
      <c r="I1" s="156" t="s">
        <v>6</v>
      </c>
      <c r="J1" s="157"/>
      <c r="K1" s="158"/>
      <c r="L1" s="156" t="s">
        <v>40</v>
      </c>
      <c r="M1" s="157"/>
      <c r="N1" s="158"/>
      <c r="O1" s="156" t="s">
        <v>8</v>
      </c>
      <c r="P1" s="157"/>
      <c r="Q1" s="157"/>
      <c r="R1" s="158"/>
      <c r="S1" s="99"/>
    </row>
    <row r="2" spans="1:19" ht="15">
      <c r="A2" s="111" t="s">
        <v>0</v>
      </c>
      <c r="B2" s="101" t="s">
        <v>10</v>
      </c>
      <c r="C2" s="101" t="s">
        <v>1</v>
      </c>
      <c r="D2" s="101" t="s">
        <v>20</v>
      </c>
      <c r="E2" s="101" t="s">
        <v>21</v>
      </c>
      <c r="F2" s="176" t="s">
        <v>4</v>
      </c>
      <c r="G2" s="159" t="s">
        <v>5</v>
      </c>
      <c r="H2" s="177" t="s">
        <v>10</v>
      </c>
      <c r="I2" s="176" t="s">
        <v>4</v>
      </c>
      <c r="J2" s="159" t="s">
        <v>5</v>
      </c>
      <c r="K2" s="177" t="s">
        <v>10</v>
      </c>
      <c r="L2" s="176" t="s">
        <v>4</v>
      </c>
      <c r="M2" s="159" t="s">
        <v>5</v>
      </c>
      <c r="N2" s="177" t="s">
        <v>10</v>
      </c>
      <c r="O2" s="176" t="s">
        <v>11</v>
      </c>
      <c r="P2" s="159" t="s">
        <v>12</v>
      </c>
      <c r="Q2" s="159" t="s">
        <v>5</v>
      </c>
      <c r="R2" s="177" t="s">
        <v>10</v>
      </c>
      <c r="S2" s="110" t="s">
        <v>9</v>
      </c>
    </row>
    <row r="3" spans="1:19" ht="15">
      <c r="A3" s="160"/>
      <c r="B3" s="76"/>
      <c r="C3" s="76"/>
      <c r="D3" s="150" t="s">
        <v>41</v>
      </c>
      <c r="E3" s="76"/>
      <c r="F3" s="178"/>
      <c r="G3" s="128"/>
      <c r="H3" s="179"/>
      <c r="I3" s="178"/>
      <c r="J3" s="128"/>
      <c r="K3" s="179"/>
      <c r="L3" s="178"/>
      <c r="M3" s="128"/>
      <c r="N3" s="179"/>
      <c r="O3" s="178"/>
      <c r="P3" s="128"/>
      <c r="Q3" s="128"/>
      <c r="R3" s="179"/>
      <c r="S3" s="161"/>
    </row>
    <row r="4" spans="1:19" ht="15">
      <c r="A4" s="89">
        <v>16</v>
      </c>
      <c r="B4" s="162">
        <v>1</v>
      </c>
      <c r="C4" s="77" t="s">
        <v>36</v>
      </c>
      <c r="D4" s="36" t="s">
        <v>75</v>
      </c>
      <c r="E4" s="163" t="s">
        <v>22</v>
      </c>
      <c r="F4" s="49">
        <v>453</v>
      </c>
      <c r="G4" s="9">
        <v>144</v>
      </c>
      <c r="H4" s="52">
        <v>4</v>
      </c>
      <c r="I4" s="58">
        <v>809</v>
      </c>
      <c r="J4" s="59">
        <v>262</v>
      </c>
      <c r="K4" s="180">
        <v>2</v>
      </c>
      <c r="L4" s="58">
        <v>589</v>
      </c>
      <c r="M4" s="59">
        <v>364</v>
      </c>
      <c r="N4" s="180">
        <v>1</v>
      </c>
      <c r="O4" s="66">
        <v>3</v>
      </c>
      <c r="P4" s="67">
        <v>284</v>
      </c>
      <c r="Q4" s="70">
        <v>103</v>
      </c>
      <c r="R4" s="180" t="s">
        <v>77</v>
      </c>
      <c r="S4" s="79">
        <f aca="true" t="shared" si="0" ref="S4:S18">G4+J4+M4+Q4</f>
        <v>873</v>
      </c>
    </row>
    <row r="5" spans="1:19" ht="15">
      <c r="A5" s="89">
        <v>14</v>
      </c>
      <c r="B5" s="162">
        <v>2</v>
      </c>
      <c r="C5" s="77" t="s">
        <v>36</v>
      </c>
      <c r="D5" s="38" t="s">
        <v>56</v>
      </c>
      <c r="E5" s="163" t="s">
        <v>2</v>
      </c>
      <c r="F5" s="54">
        <v>514</v>
      </c>
      <c r="G5" s="9">
        <v>182</v>
      </c>
      <c r="H5" s="180">
        <v>2</v>
      </c>
      <c r="I5" s="60">
        <v>760</v>
      </c>
      <c r="J5" s="59">
        <v>212</v>
      </c>
      <c r="K5" s="180">
        <v>3</v>
      </c>
      <c r="L5" s="60">
        <v>543</v>
      </c>
      <c r="M5" s="59">
        <v>285</v>
      </c>
      <c r="N5" s="52">
        <v>4</v>
      </c>
      <c r="O5" s="49">
        <v>5</v>
      </c>
      <c r="P5" s="68">
        <v>658</v>
      </c>
      <c r="Q5" s="70">
        <v>173</v>
      </c>
      <c r="R5" s="180" t="s">
        <v>76</v>
      </c>
      <c r="S5" s="79">
        <f t="shared" si="0"/>
        <v>852</v>
      </c>
    </row>
    <row r="6" spans="1:32" ht="15">
      <c r="A6" s="89">
        <v>12</v>
      </c>
      <c r="B6" s="162">
        <v>3</v>
      </c>
      <c r="C6" s="77" t="s">
        <v>36</v>
      </c>
      <c r="D6" s="36" t="s">
        <v>46</v>
      </c>
      <c r="E6" s="163" t="s">
        <v>2</v>
      </c>
      <c r="F6" s="51">
        <v>436</v>
      </c>
      <c r="G6" s="9">
        <v>132</v>
      </c>
      <c r="H6" s="52">
        <v>5</v>
      </c>
      <c r="I6" s="60">
        <v>828</v>
      </c>
      <c r="J6" s="59">
        <v>300</v>
      </c>
      <c r="K6" s="180">
        <v>1</v>
      </c>
      <c r="L6" s="60">
        <v>475</v>
      </c>
      <c r="M6" s="59">
        <v>237</v>
      </c>
      <c r="N6" s="52">
        <v>5</v>
      </c>
      <c r="O6" s="66">
        <v>3</v>
      </c>
      <c r="P6" s="67">
        <v>-21</v>
      </c>
      <c r="Q6" s="70">
        <v>63</v>
      </c>
      <c r="R6" s="52" t="s">
        <v>81</v>
      </c>
      <c r="S6" s="79">
        <f t="shared" si="0"/>
        <v>732</v>
      </c>
      <c r="T6" s="31"/>
      <c r="U6" s="32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5">
      <c r="A7" s="89">
        <v>15</v>
      </c>
      <c r="B7" s="164">
        <v>4</v>
      </c>
      <c r="C7" s="77" t="s">
        <v>36</v>
      </c>
      <c r="D7" s="36" t="s">
        <v>50</v>
      </c>
      <c r="E7" s="163" t="s">
        <v>22</v>
      </c>
      <c r="F7" s="49">
        <v>497</v>
      </c>
      <c r="G7" s="9">
        <v>169</v>
      </c>
      <c r="H7" s="180">
        <v>3</v>
      </c>
      <c r="I7" s="58">
        <v>656</v>
      </c>
      <c r="J7" s="59">
        <v>169</v>
      </c>
      <c r="K7" s="52">
        <v>4</v>
      </c>
      <c r="L7" s="58">
        <v>456</v>
      </c>
      <c r="M7" s="59">
        <v>195</v>
      </c>
      <c r="N7" s="52">
        <v>6</v>
      </c>
      <c r="O7" s="66">
        <v>3</v>
      </c>
      <c r="P7" s="67">
        <v>-64</v>
      </c>
      <c r="Q7" s="70">
        <v>53</v>
      </c>
      <c r="R7" s="52" t="s">
        <v>82</v>
      </c>
      <c r="S7" s="79">
        <f t="shared" si="0"/>
        <v>586</v>
      </c>
      <c r="T7" s="33"/>
      <c r="U7" s="32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15">
      <c r="A8" s="89">
        <v>13</v>
      </c>
      <c r="B8" s="164">
        <v>5</v>
      </c>
      <c r="C8" s="77" t="s">
        <v>36</v>
      </c>
      <c r="D8" s="38" t="s">
        <v>57</v>
      </c>
      <c r="E8" s="163" t="s">
        <v>2</v>
      </c>
      <c r="F8" s="49">
        <v>379</v>
      </c>
      <c r="G8" s="9">
        <v>89</v>
      </c>
      <c r="H8" s="52">
        <v>7</v>
      </c>
      <c r="I8" s="58">
        <v>406</v>
      </c>
      <c r="J8" s="59">
        <v>44</v>
      </c>
      <c r="K8" s="52">
        <v>9</v>
      </c>
      <c r="L8" s="58">
        <v>566</v>
      </c>
      <c r="M8" s="59">
        <v>322</v>
      </c>
      <c r="N8" s="180">
        <v>2</v>
      </c>
      <c r="O8" s="66">
        <v>4</v>
      </c>
      <c r="P8" s="67">
        <v>358</v>
      </c>
      <c r="Q8" s="70">
        <v>123</v>
      </c>
      <c r="R8" s="180" t="s">
        <v>78</v>
      </c>
      <c r="S8" s="79">
        <f t="shared" si="0"/>
        <v>578</v>
      </c>
      <c r="T8" s="33"/>
      <c r="U8" s="32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15">
      <c r="A9" s="89">
        <v>30</v>
      </c>
      <c r="B9" s="164">
        <v>6</v>
      </c>
      <c r="C9" s="77" t="s">
        <v>36</v>
      </c>
      <c r="D9" s="36" t="s">
        <v>52</v>
      </c>
      <c r="E9" s="163" t="s">
        <v>22</v>
      </c>
      <c r="F9" s="51">
        <v>419</v>
      </c>
      <c r="G9" s="9">
        <v>110</v>
      </c>
      <c r="H9" s="52">
        <v>6</v>
      </c>
      <c r="I9" s="60">
        <v>533</v>
      </c>
      <c r="J9" s="59">
        <v>85</v>
      </c>
      <c r="K9" s="52">
        <v>6</v>
      </c>
      <c r="L9" s="60">
        <v>561</v>
      </c>
      <c r="M9" s="59">
        <v>303</v>
      </c>
      <c r="N9" s="180">
        <v>3</v>
      </c>
      <c r="O9" s="49">
        <v>2</v>
      </c>
      <c r="P9" s="68">
        <v>106</v>
      </c>
      <c r="Q9" s="70">
        <v>44</v>
      </c>
      <c r="R9" s="52" t="s">
        <v>83</v>
      </c>
      <c r="S9" s="79">
        <f t="shared" si="0"/>
        <v>542</v>
      </c>
      <c r="T9" s="33"/>
      <c r="U9" s="32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5">
      <c r="A10" s="89">
        <v>29</v>
      </c>
      <c r="B10" s="164">
        <v>7</v>
      </c>
      <c r="C10" s="77" t="s">
        <v>36</v>
      </c>
      <c r="D10" s="38" t="s">
        <v>48</v>
      </c>
      <c r="E10" s="163" t="s">
        <v>2</v>
      </c>
      <c r="F10" s="49">
        <v>551</v>
      </c>
      <c r="G10" s="9">
        <v>225</v>
      </c>
      <c r="H10" s="180">
        <v>1</v>
      </c>
      <c r="I10" s="58">
        <v>569</v>
      </c>
      <c r="J10" s="59">
        <v>107</v>
      </c>
      <c r="K10" s="52">
        <v>5</v>
      </c>
      <c r="L10" s="58">
        <v>0.1</v>
      </c>
      <c r="M10" s="59">
        <v>7</v>
      </c>
      <c r="N10" s="52">
        <v>14</v>
      </c>
      <c r="O10" s="66">
        <v>3</v>
      </c>
      <c r="P10" s="67">
        <v>280</v>
      </c>
      <c r="Q10" s="68">
        <v>88</v>
      </c>
      <c r="R10" s="69" t="s">
        <v>79</v>
      </c>
      <c r="S10" s="79">
        <f t="shared" si="0"/>
        <v>427</v>
      </c>
      <c r="T10" s="40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ht="15">
      <c r="A11" s="89">
        <v>31</v>
      </c>
      <c r="B11" s="164">
        <v>8</v>
      </c>
      <c r="C11" s="77" t="s">
        <v>36</v>
      </c>
      <c r="D11" s="36" t="s">
        <v>63</v>
      </c>
      <c r="E11" s="163" t="s">
        <v>22</v>
      </c>
      <c r="F11" s="51">
        <v>273</v>
      </c>
      <c r="G11" s="9">
        <v>33</v>
      </c>
      <c r="H11" s="52">
        <v>9</v>
      </c>
      <c r="I11" s="60">
        <v>459</v>
      </c>
      <c r="J11" s="59">
        <v>74</v>
      </c>
      <c r="K11" s="52">
        <v>7</v>
      </c>
      <c r="L11" s="58">
        <v>105</v>
      </c>
      <c r="M11" s="59">
        <v>64</v>
      </c>
      <c r="N11" s="52">
        <v>10</v>
      </c>
      <c r="O11" s="66">
        <v>3</v>
      </c>
      <c r="P11" s="67">
        <v>91</v>
      </c>
      <c r="Q11" s="70">
        <v>75</v>
      </c>
      <c r="R11" s="52" t="s">
        <v>80</v>
      </c>
      <c r="S11" s="79">
        <f t="shared" si="0"/>
        <v>246</v>
      </c>
      <c r="T11" s="47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ht="15">
      <c r="A12" s="112">
        <v>35</v>
      </c>
      <c r="B12" s="164">
        <v>9</v>
      </c>
      <c r="C12" s="80" t="s">
        <v>36</v>
      </c>
      <c r="D12" s="36" t="s">
        <v>70</v>
      </c>
      <c r="E12" s="165" t="s">
        <v>31</v>
      </c>
      <c r="F12" s="55">
        <v>187</v>
      </c>
      <c r="G12" s="9">
        <v>4</v>
      </c>
      <c r="H12" s="52">
        <v>13</v>
      </c>
      <c r="I12" s="61">
        <v>384</v>
      </c>
      <c r="J12" s="59">
        <v>35</v>
      </c>
      <c r="K12" s="52">
        <v>10</v>
      </c>
      <c r="L12" s="61">
        <v>365</v>
      </c>
      <c r="M12" s="59">
        <v>169</v>
      </c>
      <c r="N12" s="52">
        <v>7</v>
      </c>
      <c r="O12" s="55">
        <v>0</v>
      </c>
      <c r="P12" s="34">
        <v>-470</v>
      </c>
      <c r="Q12" s="34">
        <v>6</v>
      </c>
      <c r="R12" s="71" t="s">
        <v>88</v>
      </c>
      <c r="S12" s="79">
        <f t="shared" si="0"/>
        <v>214</v>
      </c>
      <c r="T12" s="47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ht="15">
      <c r="A13" s="89">
        <v>33</v>
      </c>
      <c r="B13" s="164">
        <v>10</v>
      </c>
      <c r="C13" s="77" t="s">
        <v>36</v>
      </c>
      <c r="D13" s="36" t="s">
        <v>67</v>
      </c>
      <c r="E13" s="163" t="s">
        <v>22</v>
      </c>
      <c r="F13" s="51">
        <v>245</v>
      </c>
      <c r="G13" s="9">
        <v>24</v>
      </c>
      <c r="H13" s="52">
        <v>10</v>
      </c>
      <c r="I13" s="60">
        <v>420</v>
      </c>
      <c r="J13" s="59">
        <v>54</v>
      </c>
      <c r="K13" s="52">
        <v>8</v>
      </c>
      <c r="L13" s="60">
        <v>132</v>
      </c>
      <c r="M13" s="59">
        <v>83</v>
      </c>
      <c r="N13" s="52">
        <v>9</v>
      </c>
      <c r="O13" s="49">
        <v>1</v>
      </c>
      <c r="P13" s="68">
        <v>-429</v>
      </c>
      <c r="Q13" s="70">
        <v>20</v>
      </c>
      <c r="R13" s="52" t="s">
        <v>86</v>
      </c>
      <c r="S13" s="79">
        <f t="shared" si="0"/>
        <v>181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ht="15">
      <c r="A14" s="112">
        <v>38</v>
      </c>
      <c r="B14" s="164">
        <v>11</v>
      </c>
      <c r="C14" s="80" t="s">
        <v>36</v>
      </c>
      <c r="D14" s="81" t="s">
        <v>72</v>
      </c>
      <c r="E14" s="165" t="s">
        <v>74</v>
      </c>
      <c r="F14" s="55">
        <v>136</v>
      </c>
      <c r="G14" s="9">
        <v>4</v>
      </c>
      <c r="H14" s="52">
        <v>15</v>
      </c>
      <c r="I14" s="61">
        <v>174</v>
      </c>
      <c r="J14" s="59">
        <v>4</v>
      </c>
      <c r="K14" s="52">
        <v>14</v>
      </c>
      <c r="L14" s="61">
        <v>186</v>
      </c>
      <c r="M14" s="59">
        <v>145</v>
      </c>
      <c r="N14" s="52">
        <v>8</v>
      </c>
      <c r="O14" s="55"/>
      <c r="P14" s="34"/>
      <c r="Q14" s="9"/>
      <c r="R14" s="72"/>
      <c r="S14" s="79">
        <f t="shared" si="0"/>
        <v>153</v>
      </c>
      <c r="T14" s="47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ht="15">
      <c r="A15" s="89">
        <v>32</v>
      </c>
      <c r="B15" s="164">
        <v>12</v>
      </c>
      <c r="C15" s="77" t="s">
        <v>36</v>
      </c>
      <c r="D15" s="36" t="s">
        <v>51</v>
      </c>
      <c r="E15" s="163" t="s">
        <v>2</v>
      </c>
      <c r="F15" s="49">
        <v>311</v>
      </c>
      <c r="G15" s="9">
        <v>50</v>
      </c>
      <c r="H15" s="52">
        <v>8</v>
      </c>
      <c r="I15" s="58">
        <v>248</v>
      </c>
      <c r="J15" s="62">
        <v>4</v>
      </c>
      <c r="K15" s="52">
        <v>12</v>
      </c>
      <c r="L15" s="58">
        <v>0.2</v>
      </c>
      <c r="M15" s="59">
        <v>15</v>
      </c>
      <c r="N15" s="52">
        <v>13</v>
      </c>
      <c r="O15" s="49">
        <v>2</v>
      </c>
      <c r="P15" s="68">
        <v>-217</v>
      </c>
      <c r="Q15" s="68">
        <v>35</v>
      </c>
      <c r="R15" s="69" t="s">
        <v>84</v>
      </c>
      <c r="S15" s="79">
        <f t="shared" si="0"/>
        <v>104</v>
      </c>
      <c r="T15" s="47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ht="15">
      <c r="A16" s="89">
        <v>34</v>
      </c>
      <c r="B16" s="164">
        <v>13</v>
      </c>
      <c r="C16" s="77" t="s">
        <v>36</v>
      </c>
      <c r="D16" s="38" t="s">
        <v>68</v>
      </c>
      <c r="E16" s="163" t="s">
        <v>31</v>
      </c>
      <c r="F16" s="49">
        <v>201</v>
      </c>
      <c r="G16" s="9">
        <v>8</v>
      </c>
      <c r="H16" s="52">
        <v>12</v>
      </c>
      <c r="I16" s="58">
        <v>311</v>
      </c>
      <c r="J16" s="59">
        <v>17</v>
      </c>
      <c r="K16" s="52">
        <v>11</v>
      </c>
      <c r="L16" s="58">
        <v>67</v>
      </c>
      <c r="M16" s="59">
        <v>47</v>
      </c>
      <c r="N16" s="52">
        <v>11</v>
      </c>
      <c r="O16" s="49">
        <v>2</v>
      </c>
      <c r="P16" s="68">
        <v>-312</v>
      </c>
      <c r="Q16" s="68">
        <v>27</v>
      </c>
      <c r="R16" s="52" t="s">
        <v>85</v>
      </c>
      <c r="S16" s="79">
        <f t="shared" si="0"/>
        <v>99</v>
      </c>
      <c r="T16" s="47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ht="15">
      <c r="A17" s="112">
        <v>36</v>
      </c>
      <c r="B17" s="164">
        <v>14</v>
      </c>
      <c r="C17" s="80" t="s">
        <v>36</v>
      </c>
      <c r="D17" s="36" t="s">
        <v>71</v>
      </c>
      <c r="E17" s="165" t="s">
        <v>31</v>
      </c>
      <c r="F17" s="55">
        <v>137</v>
      </c>
      <c r="G17" s="9">
        <v>4</v>
      </c>
      <c r="H17" s="52">
        <v>14</v>
      </c>
      <c r="I17" s="61">
        <v>160</v>
      </c>
      <c r="J17" s="59">
        <v>4</v>
      </c>
      <c r="K17" s="52">
        <v>15</v>
      </c>
      <c r="L17" s="61">
        <v>64.1</v>
      </c>
      <c r="M17" s="59">
        <v>39</v>
      </c>
      <c r="N17" s="52">
        <v>12</v>
      </c>
      <c r="O17" s="55">
        <v>0</v>
      </c>
      <c r="P17" s="34">
        <v>-389</v>
      </c>
      <c r="Q17" s="34">
        <v>13</v>
      </c>
      <c r="R17" s="71" t="s">
        <v>87</v>
      </c>
      <c r="S17" s="79">
        <f t="shared" si="0"/>
        <v>60</v>
      </c>
      <c r="T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ht="15">
      <c r="A18" s="88">
        <v>37</v>
      </c>
      <c r="B18" s="166">
        <v>15</v>
      </c>
      <c r="C18" s="82" t="s">
        <v>36</v>
      </c>
      <c r="D18" s="83" t="s">
        <v>73</v>
      </c>
      <c r="E18" s="167" t="s">
        <v>66</v>
      </c>
      <c r="F18" s="56">
        <v>234</v>
      </c>
      <c r="G18" s="8">
        <v>16</v>
      </c>
      <c r="H18" s="57">
        <v>11</v>
      </c>
      <c r="I18" s="64">
        <v>237</v>
      </c>
      <c r="J18" s="65">
        <v>4</v>
      </c>
      <c r="K18" s="57">
        <v>13</v>
      </c>
      <c r="L18" s="64">
        <v>0</v>
      </c>
      <c r="M18" s="65">
        <v>4</v>
      </c>
      <c r="N18" s="57">
        <v>15</v>
      </c>
      <c r="O18" s="73"/>
      <c r="P18" s="74"/>
      <c r="Q18" s="8"/>
      <c r="R18" s="75"/>
      <c r="S18" s="84">
        <f t="shared" si="0"/>
        <v>24</v>
      </c>
      <c r="T18" s="47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ht="15">
      <c r="A19" s="160"/>
      <c r="B19" s="76"/>
      <c r="C19" s="76"/>
      <c r="D19" s="150" t="s">
        <v>42</v>
      </c>
      <c r="E19" s="76"/>
      <c r="F19" s="178"/>
      <c r="G19" s="128"/>
      <c r="H19" s="179"/>
      <c r="I19" s="178"/>
      <c r="J19" s="128"/>
      <c r="K19" s="179"/>
      <c r="L19" s="178"/>
      <c r="M19" s="128"/>
      <c r="N19" s="179"/>
      <c r="O19" s="178"/>
      <c r="P19" s="128"/>
      <c r="Q19" s="128"/>
      <c r="R19" s="179"/>
      <c r="S19" s="161"/>
      <c r="T19" s="33"/>
      <c r="U19" s="32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15">
      <c r="A20" s="89">
        <v>10</v>
      </c>
      <c r="B20" s="162">
        <v>1</v>
      </c>
      <c r="C20" s="77" t="s">
        <v>35</v>
      </c>
      <c r="D20" s="38" t="s">
        <v>37</v>
      </c>
      <c r="E20" s="163" t="s">
        <v>22</v>
      </c>
      <c r="F20" s="51">
        <v>643</v>
      </c>
      <c r="G20" s="9">
        <v>311</v>
      </c>
      <c r="H20" s="50">
        <v>1</v>
      </c>
      <c r="I20" s="60">
        <v>925</v>
      </c>
      <c r="J20" s="59">
        <v>343</v>
      </c>
      <c r="K20" s="50">
        <v>2</v>
      </c>
      <c r="L20" s="60">
        <v>667</v>
      </c>
      <c r="M20" s="59">
        <v>442</v>
      </c>
      <c r="N20" s="50">
        <v>1</v>
      </c>
      <c r="O20" s="66">
        <v>3.5</v>
      </c>
      <c r="P20" s="67">
        <v>734</v>
      </c>
      <c r="Q20" s="9">
        <v>309</v>
      </c>
      <c r="R20" s="50">
        <v>1</v>
      </c>
      <c r="S20" s="79">
        <f aca="true" t="shared" si="1" ref="S20:S33">G20+J20+M20+Q20</f>
        <v>1405</v>
      </c>
      <c r="T20" s="33"/>
      <c r="U20" s="32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ht="15">
      <c r="A21" s="89">
        <v>6</v>
      </c>
      <c r="B21" s="162">
        <v>2</v>
      </c>
      <c r="C21" s="77" t="s">
        <v>35</v>
      </c>
      <c r="D21" s="36" t="s">
        <v>28</v>
      </c>
      <c r="E21" s="163" t="s">
        <v>2</v>
      </c>
      <c r="F21" s="53">
        <v>604</v>
      </c>
      <c r="G21" s="9">
        <v>257</v>
      </c>
      <c r="H21" s="52">
        <v>4</v>
      </c>
      <c r="I21" s="60">
        <v>979</v>
      </c>
      <c r="J21" s="59">
        <v>456</v>
      </c>
      <c r="K21" s="50">
        <v>1</v>
      </c>
      <c r="L21" s="60">
        <v>611</v>
      </c>
      <c r="M21" s="59">
        <v>413</v>
      </c>
      <c r="N21" s="50">
        <v>2</v>
      </c>
      <c r="O21" s="66">
        <v>3</v>
      </c>
      <c r="P21" s="67">
        <v>-138</v>
      </c>
      <c r="Q21" s="9">
        <v>235</v>
      </c>
      <c r="R21" s="50">
        <v>2</v>
      </c>
      <c r="S21" s="79">
        <f t="shared" si="1"/>
        <v>1361</v>
      </c>
      <c r="T21" s="33"/>
      <c r="U21" s="32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15">
      <c r="A22" s="89">
        <v>17</v>
      </c>
      <c r="B22" s="162">
        <v>3</v>
      </c>
      <c r="C22" s="77" t="s">
        <v>35</v>
      </c>
      <c r="D22" s="38" t="s">
        <v>60</v>
      </c>
      <c r="E22" s="163" t="s">
        <v>31</v>
      </c>
      <c r="F22" s="49">
        <v>615</v>
      </c>
      <c r="G22" s="9">
        <v>274</v>
      </c>
      <c r="H22" s="50">
        <v>3</v>
      </c>
      <c r="I22" s="58">
        <v>765</v>
      </c>
      <c r="J22" s="59">
        <v>228</v>
      </c>
      <c r="K22" s="52">
        <v>4</v>
      </c>
      <c r="L22" s="58">
        <v>602</v>
      </c>
      <c r="M22" s="59">
        <v>387</v>
      </c>
      <c r="N22" s="50">
        <v>3</v>
      </c>
      <c r="O22" s="66">
        <v>3</v>
      </c>
      <c r="P22" s="67">
        <v>-233</v>
      </c>
      <c r="Q22" s="9">
        <v>194</v>
      </c>
      <c r="R22" s="52">
        <v>4</v>
      </c>
      <c r="S22" s="79">
        <f t="shared" si="1"/>
        <v>1083</v>
      </c>
      <c r="T22" s="33"/>
      <c r="U22" s="32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ht="15">
      <c r="A23" s="89">
        <v>11</v>
      </c>
      <c r="B23" s="164">
        <v>4</v>
      </c>
      <c r="C23" s="77" t="s">
        <v>35</v>
      </c>
      <c r="D23" s="38" t="s">
        <v>32</v>
      </c>
      <c r="E23" s="163" t="s">
        <v>15</v>
      </c>
      <c r="F23" s="51">
        <v>516</v>
      </c>
      <c r="G23" s="9">
        <v>210</v>
      </c>
      <c r="H23" s="52">
        <v>6</v>
      </c>
      <c r="I23" s="60">
        <v>794</v>
      </c>
      <c r="J23" s="59">
        <v>244</v>
      </c>
      <c r="K23" s="50">
        <v>3</v>
      </c>
      <c r="L23" s="60">
        <v>532</v>
      </c>
      <c r="M23" s="59">
        <v>252</v>
      </c>
      <c r="N23" s="52">
        <v>5</v>
      </c>
      <c r="O23" s="49">
        <v>3</v>
      </c>
      <c r="P23" s="68">
        <v>-154</v>
      </c>
      <c r="Q23" s="9">
        <v>214</v>
      </c>
      <c r="R23" s="50">
        <v>3</v>
      </c>
      <c r="S23" s="79">
        <f t="shared" si="1"/>
        <v>920</v>
      </c>
      <c r="T23" s="33"/>
      <c r="U23" s="32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ht="15">
      <c r="A24" s="89">
        <v>20</v>
      </c>
      <c r="B24" s="164">
        <v>5</v>
      </c>
      <c r="C24" s="77" t="s">
        <v>35</v>
      </c>
      <c r="D24" s="36" t="s">
        <v>44</v>
      </c>
      <c r="E24" s="163" t="s">
        <v>15</v>
      </c>
      <c r="F24" s="54">
        <v>627</v>
      </c>
      <c r="G24" s="9">
        <v>292</v>
      </c>
      <c r="H24" s="50">
        <v>2</v>
      </c>
      <c r="I24" s="60">
        <v>593</v>
      </c>
      <c r="J24" s="59">
        <v>130</v>
      </c>
      <c r="K24" s="52">
        <v>8</v>
      </c>
      <c r="L24" s="60">
        <v>540</v>
      </c>
      <c r="M24" s="59">
        <v>268</v>
      </c>
      <c r="N24" s="52">
        <v>4</v>
      </c>
      <c r="O24" s="66">
        <v>2</v>
      </c>
      <c r="P24" s="67">
        <v>-209</v>
      </c>
      <c r="Q24" s="9">
        <v>107</v>
      </c>
      <c r="R24" s="69">
        <v>9</v>
      </c>
      <c r="S24" s="79">
        <f t="shared" si="1"/>
        <v>797</v>
      </c>
      <c r="T24" s="33"/>
      <c r="U24" s="32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5">
      <c r="A25" s="89">
        <v>22</v>
      </c>
      <c r="B25" s="164">
        <v>6</v>
      </c>
      <c r="C25" s="77" t="s">
        <v>35</v>
      </c>
      <c r="D25" s="36" t="s">
        <v>62</v>
      </c>
      <c r="E25" s="163" t="s">
        <v>31</v>
      </c>
      <c r="F25" s="51">
        <v>516</v>
      </c>
      <c r="G25" s="9">
        <v>210</v>
      </c>
      <c r="H25" s="52">
        <v>6</v>
      </c>
      <c r="I25" s="60">
        <v>650</v>
      </c>
      <c r="J25" s="59">
        <v>155</v>
      </c>
      <c r="K25" s="52">
        <v>6</v>
      </c>
      <c r="L25" s="60">
        <v>163</v>
      </c>
      <c r="M25" s="59">
        <v>102</v>
      </c>
      <c r="N25" s="52">
        <v>9</v>
      </c>
      <c r="O25" s="66">
        <v>3</v>
      </c>
      <c r="P25" s="67">
        <v>-241</v>
      </c>
      <c r="Q25" s="9">
        <v>175</v>
      </c>
      <c r="R25" s="69">
        <v>5</v>
      </c>
      <c r="S25" s="78">
        <f t="shared" si="1"/>
        <v>642</v>
      </c>
      <c r="T25" s="33"/>
      <c r="U25" s="3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ht="15">
      <c r="A26" s="89">
        <v>21</v>
      </c>
      <c r="B26" s="164">
        <v>7</v>
      </c>
      <c r="C26" s="77" t="s">
        <v>35</v>
      </c>
      <c r="D26" s="36" t="s">
        <v>54</v>
      </c>
      <c r="E26" s="163" t="s">
        <v>2</v>
      </c>
      <c r="F26" s="51">
        <v>557</v>
      </c>
      <c r="G26" s="9">
        <v>240</v>
      </c>
      <c r="H26" s="52">
        <v>5</v>
      </c>
      <c r="I26" s="60">
        <v>562</v>
      </c>
      <c r="J26" s="59">
        <v>95</v>
      </c>
      <c r="K26" s="52">
        <v>10</v>
      </c>
      <c r="L26" s="60">
        <v>459</v>
      </c>
      <c r="M26" s="59">
        <v>208</v>
      </c>
      <c r="N26" s="52">
        <v>6</v>
      </c>
      <c r="O26" s="66">
        <v>2</v>
      </c>
      <c r="P26" s="67">
        <v>-374</v>
      </c>
      <c r="Q26" s="9">
        <v>78</v>
      </c>
      <c r="R26" s="69">
        <v>11</v>
      </c>
      <c r="S26" s="79">
        <f t="shared" si="1"/>
        <v>621</v>
      </c>
      <c r="T26" s="33"/>
      <c r="U26" s="32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15">
      <c r="A27" s="89">
        <v>19</v>
      </c>
      <c r="B27" s="164">
        <v>8</v>
      </c>
      <c r="C27" s="77" t="s">
        <v>35</v>
      </c>
      <c r="D27" s="38" t="s">
        <v>61</v>
      </c>
      <c r="E27" s="163" t="s">
        <v>31</v>
      </c>
      <c r="F27" s="49">
        <v>433</v>
      </c>
      <c r="G27" s="9">
        <v>121</v>
      </c>
      <c r="H27" s="52">
        <v>9</v>
      </c>
      <c r="I27" s="58">
        <v>713</v>
      </c>
      <c r="J27" s="59">
        <v>197</v>
      </c>
      <c r="K27" s="52">
        <v>5</v>
      </c>
      <c r="L27" s="58">
        <v>123</v>
      </c>
      <c r="M27" s="59">
        <v>73</v>
      </c>
      <c r="N27" s="52">
        <v>11</v>
      </c>
      <c r="O27" s="66">
        <v>3</v>
      </c>
      <c r="P27" s="67">
        <v>-558</v>
      </c>
      <c r="Q27" s="9">
        <v>140</v>
      </c>
      <c r="R27" s="69">
        <v>7</v>
      </c>
      <c r="S27" s="78">
        <f t="shared" si="1"/>
        <v>531</v>
      </c>
      <c r="T27" s="33"/>
      <c r="U27" s="32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ht="15">
      <c r="A28" s="89">
        <v>24</v>
      </c>
      <c r="B28" s="164">
        <v>9</v>
      </c>
      <c r="C28" s="77" t="s">
        <v>35</v>
      </c>
      <c r="D28" s="36" t="s">
        <v>55</v>
      </c>
      <c r="E28" s="163" t="s">
        <v>2</v>
      </c>
      <c r="F28" s="49">
        <v>464</v>
      </c>
      <c r="G28" s="9">
        <v>156</v>
      </c>
      <c r="H28" s="52">
        <v>8</v>
      </c>
      <c r="I28" s="58">
        <v>442</v>
      </c>
      <c r="J28" s="59">
        <v>64</v>
      </c>
      <c r="K28" s="52">
        <v>11</v>
      </c>
      <c r="L28" s="58">
        <v>370</v>
      </c>
      <c r="M28" s="59">
        <v>182</v>
      </c>
      <c r="N28" s="52">
        <v>7</v>
      </c>
      <c r="O28" s="66">
        <v>2</v>
      </c>
      <c r="P28" s="67">
        <v>-301</v>
      </c>
      <c r="Q28" s="9">
        <v>92</v>
      </c>
      <c r="R28" s="52">
        <v>10</v>
      </c>
      <c r="S28" s="79">
        <f t="shared" si="1"/>
        <v>494</v>
      </c>
      <c r="T28" s="33"/>
      <c r="U28" s="32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15">
      <c r="A29" s="89">
        <v>26</v>
      </c>
      <c r="B29" s="164">
        <v>10</v>
      </c>
      <c r="C29" s="77" t="s">
        <v>35</v>
      </c>
      <c r="D29" s="38" t="s">
        <v>64</v>
      </c>
      <c r="E29" s="163" t="s">
        <v>31</v>
      </c>
      <c r="F29" s="51">
        <v>350</v>
      </c>
      <c r="G29" s="9">
        <v>69</v>
      </c>
      <c r="H29" s="52">
        <v>12</v>
      </c>
      <c r="I29" s="60">
        <v>645</v>
      </c>
      <c r="J29" s="59">
        <v>143</v>
      </c>
      <c r="K29" s="52">
        <v>7</v>
      </c>
      <c r="L29" s="60">
        <v>148</v>
      </c>
      <c r="M29" s="59">
        <v>92</v>
      </c>
      <c r="N29" s="52">
        <v>10</v>
      </c>
      <c r="O29" s="66">
        <v>3</v>
      </c>
      <c r="P29" s="67">
        <v>-347</v>
      </c>
      <c r="Q29" s="9">
        <v>157</v>
      </c>
      <c r="R29" s="52">
        <v>6</v>
      </c>
      <c r="S29" s="78">
        <f t="shared" si="1"/>
        <v>461</v>
      </c>
      <c r="T29" s="33"/>
      <c r="U29" s="32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5">
      <c r="A30" s="89">
        <v>23</v>
      </c>
      <c r="B30" s="164">
        <v>11</v>
      </c>
      <c r="C30" s="77" t="s">
        <v>35</v>
      </c>
      <c r="D30" s="36" t="s">
        <v>38</v>
      </c>
      <c r="E30" s="163" t="s">
        <v>15</v>
      </c>
      <c r="F30" s="49">
        <v>389</v>
      </c>
      <c r="G30" s="9">
        <v>99</v>
      </c>
      <c r="H30" s="52">
        <v>10</v>
      </c>
      <c r="I30" s="58">
        <v>586</v>
      </c>
      <c r="J30" s="59">
        <v>118</v>
      </c>
      <c r="K30" s="52">
        <v>9</v>
      </c>
      <c r="L30" s="58">
        <v>79</v>
      </c>
      <c r="M30" s="59">
        <v>56</v>
      </c>
      <c r="N30" s="52">
        <v>12</v>
      </c>
      <c r="O30" s="49">
        <v>2</v>
      </c>
      <c r="P30" s="68">
        <v>-161</v>
      </c>
      <c r="Q30" s="9">
        <v>123</v>
      </c>
      <c r="R30" s="52">
        <v>8</v>
      </c>
      <c r="S30" s="78">
        <f t="shared" si="1"/>
        <v>396</v>
      </c>
      <c r="T30" s="33"/>
      <c r="U30" s="32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ht="15">
      <c r="A31" s="89">
        <v>27</v>
      </c>
      <c r="B31" s="164">
        <v>12</v>
      </c>
      <c r="C31" s="77" t="s">
        <v>35</v>
      </c>
      <c r="D31" s="36" t="s">
        <v>65</v>
      </c>
      <c r="E31" s="163" t="s">
        <v>31</v>
      </c>
      <c r="F31" s="53">
        <v>357</v>
      </c>
      <c r="G31" s="9">
        <v>79</v>
      </c>
      <c r="H31" s="52">
        <v>11</v>
      </c>
      <c r="I31" s="60">
        <v>260</v>
      </c>
      <c r="J31" s="59">
        <v>8</v>
      </c>
      <c r="K31" s="52">
        <v>13</v>
      </c>
      <c r="L31" s="60">
        <v>195</v>
      </c>
      <c r="M31" s="59">
        <v>157</v>
      </c>
      <c r="N31" s="52">
        <v>8</v>
      </c>
      <c r="O31" s="66">
        <v>0</v>
      </c>
      <c r="P31" s="67">
        <v>-822</v>
      </c>
      <c r="Q31" s="9">
        <v>37</v>
      </c>
      <c r="R31" s="69">
        <v>13</v>
      </c>
      <c r="S31" s="79">
        <f t="shared" si="1"/>
        <v>281</v>
      </c>
      <c r="T31" s="31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ht="15">
      <c r="A32" s="89">
        <v>25</v>
      </c>
      <c r="B32" s="164">
        <v>13</v>
      </c>
      <c r="C32" s="77" t="s">
        <v>35</v>
      </c>
      <c r="D32" s="36" t="s">
        <v>53</v>
      </c>
      <c r="E32" s="163" t="s">
        <v>2</v>
      </c>
      <c r="F32" s="49">
        <v>293</v>
      </c>
      <c r="G32" s="9">
        <v>41</v>
      </c>
      <c r="H32" s="52">
        <v>14</v>
      </c>
      <c r="I32" s="58">
        <v>342</v>
      </c>
      <c r="J32" s="59">
        <v>26</v>
      </c>
      <c r="K32" s="52">
        <v>12</v>
      </c>
      <c r="L32" s="58">
        <v>6</v>
      </c>
      <c r="M32" s="59">
        <v>23</v>
      </c>
      <c r="N32" s="52">
        <v>14</v>
      </c>
      <c r="O32" s="53">
        <v>2</v>
      </c>
      <c r="P32" s="67">
        <v>-456</v>
      </c>
      <c r="Q32" s="9">
        <v>64</v>
      </c>
      <c r="R32" s="52">
        <v>12</v>
      </c>
      <c r="S32" s="78">
        <f t="shared" si="1"/>
        <v>154</v>
      </c>
      <c r="T32" s="33"/>
      <c r="U32" s="32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15">
      <c r="A33" s="88">
        <v>28</v>
      </c>
      <c r="B33" s="166">
        <v>14</v>
      </c>
      <c r="C33" s="82" t="s">
        <v>35</v>
      </c>
      <c r="D33" s="83" t="s">
        <v>69</v>
      </c>
      <c r="E33" s="168" t="s">
        <v>31</v>
      </c>
      <c r="F33" s="181">
        <v>315</v>
      </c>
      <c r="G33" s="8">
        <v>59</v>
      </c>
      <c r="H33" s="57">
        <v>13</v>
      </c>
      <c r="I33" s="183"/>
      <c r="J33" s="65"/>
      <c r="K33" s="184"/>
      <c r="L33" s="183">
        <v>64</v>
      </c>
      <c r="M33" s="65">
        <v>30</v>
      </c>
      <c r="N33" s="57">
        <v>13</v>
      </c>
      <c r="O33" s="181"/>
      <c r="P33" s="169"/>
      <c r="Q33" s="169"/>
      <c r="R33" s="186"/>
      <c r="S33" s="84">
        <f t="shared" si="1"/>
        <v>89</v>
      </c>
      <c r="T33" s="33"/>
      <c r="U33" s="3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15">
      <c r="A34" s="160"/>
      <c r="B34" s="170"/>
      <c r="C34" s="170"/>
      <c r="D34" s="171" t="s">
        <v>43</v>
      </c>
      <c r="E34" s="76"/>
      <c r="F34" s="178"/>
      <c r="G34" s="128"/>
      <c r="H34" s="179"/>
      <c r="I34" s="178"/>
      <c r="J34" s="128"/>
      <c r="K34" s="179"/>
      <c r="L34" s="178"/>
      <c r="M34" s="128"/>
      <c r="N34" s="179"/>
      <c r="O34" s="178"/>
      <c r="P34" s="128"/>
      <c r="Q34" s="128"/>
      <c r="R34" s="187"/>
      <c r="S34" s="125"/>
      <c r="T34" s="33"/>
      <c r="U34" s="32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ht="15">
      <c r="A35" s="89">
        <v>2</v>
      </c>
      <c r="B35" s="162">
        <v>1</v>
      </c>
      <c r="C35" s="77" t="s">
        <v>34</v>
      </c>
      <c r="D35" s="38" t="s">
        <v>23</v>
      </c>
      <c r="E35" s="163" t="s">
        <v>15</v>
      </c>
      <c r="F35" s="49">
        <v>1013</v>
      </c>
      <c r="G35" s="9">
        <v>505</v>
      </c>
      <c r="H35" s="50">
        <v>3</v>
      </c>
      <c r="I35" s="58">
        <v>1011</v>
      </c>
      <c r="J35" s="59">
        <v>679</v>
      </c>
      <c r="K35" s="50">
        <v>1</v>
      </c>
      <c r="L35" s="58">
        <v>1053</v>
      </c>
      <c r="M35" s="59">
        <v>690</v>
      </c>
      <c r="N35" s="50">
        <v>1</v>
      </c>
      <c r="O35" s="66">
        <v>4</v>
      </c>
      <c r="P35" s="67">
        <v>799</v>
      </c>
      <c r="Q35" s="9">
        <v>451</v>
      </c>
      <c r="R35" s="50">
        <v>3</v>
      </c>
      <c r="S35" s="78">
        <f aca="true" t="shared" si="2" ref="S35:S43">G35+J35+M35+Q35</f>
        <v>2325</v>
      </c>
      <c r="T35" s="33"/>
      <c r="U35" s="32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ht="15">
      <c r="A36" s="89">
        <v>3</v>
      </c>
      <c r="B36" s="162">
        <v>2</v>
      </c>
      <c r="C36" s="77" t="s">
        <v>34</v>
      </c>
      <c r="D36" s="38" t="s">
        <v>33</v>
      </c>
      <c r="E36" s="163" t="s">
        <v>2</v>
      </c>
      <c r="F36" s="51">
        <v>1028</v>
      </c>
      <c r="G36" s="9">
        <v>558</v>
      </c>
      <c r="H36" s="50">
        <v>2</v>
      </c>
      <c r="I36" s="60">
        <v>988</v>
      </c>
      <c r="J36" s="59">
        <v>497</v>
      </c>
      <c r="K36" s="50">
        <v>3</v>
      </c>
      <c r="L36" s="60">
        <v>169</v>
      </c>
      <c r="M36" s="59">
        <v>123</v>
      </c>
      <c r="N36" s="52">
        <v>8</v>
      </c>
      <c r="O36" s="66">
        <v>6</v>
      </c>
      <c r="P36" s="67">
        <v>1081</v>
      </c>
      <c r="Q36" s="9">
        <v>650</v>
      </c>
      <c r="R36" s="50">
        <v>1</v>
      </c>
      <c r="S36" s="78">
        <f t="shared" si="2"/>
        <v>1828</v>
      </c>
      <c r="T36" s="33"/>
      <c r="U36" s="32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ht="15">
      <c r="A37" s="89">
        <v>1</v>
      </c>
      <c r="B37" s="162">
        <v>3</v>
      </c>
      <c r="C37" s="77" t="s">
        <v>34</v>
      </c>
      <c r="D37" s="38" t="s">
        <v>25</v>
      </c>
      <c r="E37" s="163" t="s">
        <v>31</v>
      </c>
      <c r="F37" s="49">
        <v>1067</v>
      </c>
      <c r="G37" s="9">
        <v>685</v>
      </c>
      <c r="H37" s="50">
        <v>1</v>
      </c>
      <c r="I37" s="58">
        <v>958</v>
      </c>
      <c r="J37" s="59">
        <v>393</v>
      </c>
      <c r="K37" s="52">
        <v>5</v>
      </c>
      <c r="L37" s="58">
        <v>165</v>
      </c>
      <c r="M37" s="59">
        <v>113</v>
      </c>
      <c r="N37" s="52">
        <v>9</v>
      </c>
      <c r="O37" s="49">
        <v>5</v>
      </c>
      <c r="P37" s="68">
        <v>838</v>
      </c>
      <c r="Q37" s="9">
        <v>509</v>
      </c>
      <c r="R37" s="50">
        <v>2</v>
      </c>
      <c r="S37" s="78">
        <f t="shared" si="2"/>
        <v>1700</v>
      </c>
      <c r="T37" s="33"/>
      <c r="U37" s="32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ht="15">
      <c r="A38" s="89">
        <v>7</v>
      </c>
      <c r="B38" s="164">
        <v>4</v>
      </c>
      <c r="C38" s="77" t="s">
        <v>34</v>
      </c>
      <c r="D38" s="36" t="s">
        <v>49</v>
      </c>
      <c r="E38" s="163" t="s">
        <v>2</v>
      </c>
      <c r="F38" s="51">
        <v>844</v>
      </c>
      <c r="G38" s="9">
        <v>466</v>
      </c>
      <c r="H38" s="52">
        <v>4</v>
      </c>
      <c r="I38" s="60">
        <v>963</v>
      </c>
      <c r="J38" s="59">
        <v>423</v>
      </c>
      <c r="K38" s="52">
        <v>4</v>
      </c>
      <c r="L38" s="60">
        <v>940</v>
      </c>
      <c r="M38" s="59">
        <v>514</v>
      </c>
      <c r="N38" s="50">
        <v>3</v>
      </c>
      <c r="O38" s="49">
        <v>3.5</v>
      </c>
      <c r="P38" s="68">
        <v>65</v>
      </c>
      <c r="Q38" s="9">
        <v>283</v>
      </c>
      <c r="R38" s="69">
        <v>7</v>
      </c>
      <c r="S38" s="78">
        <f t="shared" si="2"/>
        <v>1686</v>
      </c>
      <c r="T38" s="33"/>
      <c r="U38" s="32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ht="15">
      <c r="A39" s="89">
        <v>9</v>
      </c>
      <c r="B39" s="164">
        <v>5</v>
      </c>
      <c r="C39" s="77" t="s">
        <v>34</v>
      </c>
      <c r="D39" s="38" t="s">
        <v>59</v>
      </c>
      <c r="E39" s="163" t="s">
        <v>31</v>
      </c>
      <c r="F39" s="51">
        <v>737</v>
      </c>
      <c r="G39" s="9">
        <v>432</v>
      </c>
      <c r="H39" s="52">
        <v>5</v>
      </c>
      <c r="I39" s="60">
        <v>820</v>
      </c>
      <c r="J39" s="59">
        <v>280</v>
      </c>
      <c r="K39" s="52">
        <v>8</v>
      </c>
      <c r="L39" s="60">
        <v>984</v>
      </c>
      <c r="M39" s="59">
        <v>565</v>
      </c>
      <c r="N39" s="50">
        <v>2</v>
      </c>
      <c r="O39" s="49">
        <v>4</v>
      </c>
      <c r="P39" s="68">
        <v>167</v>
      </c>
      <c r="Q39" s="9">
        <v>370</v>
      </c>
      <c r="R39" s="52">
        <v>5</v>
      </c>
      <c r="S39" s="78">
        <f t="shared" si="2"/>
        <v>1647</v>
      </c>
      <c r="T39" s="3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ht="15">
      <c r="A40" s="89">
        <v>18</v>
      </c>
      <c r="B40" s="164">
        <v>6</v>
      </c>
      <c r="C40" s="77" t="s">
        <v>34</v>
      </c>
      <c r="D40" s="36" t="s">
        <v>45</v>
      </c>
      <c r="E40" s="163" t="s">
        <v>22</v>
      </c>
      <c r="F40" s="51">
        <v>702</v>
      </c>
      <c r="G40" s="9">
        <v>403</v>
      </c>
      <c r="H40" s="52">
        <v>6</v>
      </c>
      <c r="I40" s="60">
        <v>685</v>
      </c>
      <c r="J40" s="59">
        <v>183</v>
      </c>
      <c r="K40" s="52">
        <v>9</v>
      </c>
      <c r="L40" s="60">
        <v>936</v>
      </c>
      <c r="M40" s="59">
        <v>474</v>
      </c>
      <c r="N40" s="52">
        <v>4</v>
      </c>
      <c r="O40" s="66">
        <v>4</v>
      </c>
      <c r="P40" s="67">
        <v>432</v>
      </c>
      <c r="Q40" s="9">
        <v>407</v>
      </c>
      <c r="R40" s="69">
        <v>4</v>
      </c>
      <c r="S40" s="79">
        <f t="shared" si="2"/>
        <v>1467</v>
      </c>
      <c r="T40" s="3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ht="15">
      <c r="A41" s="89">
        <v>5</v>
      </c>
      <c r="B41" s="164">
        <v>7</v>
      </c>
      <c r="C41" s="77" t="s">
        <v>34</v>
      </c>
      <c r="D41" s="36" t="s">
        <v>58</v>
      </c>
      <c r="E41" s="163" t="s">
        <v>31</v>
      </c>
      <c r="F41" s="51">
        <v>657</v>
      </c>
      <c r="G41" s="9">
        <v>353</v>
      </c>
      <c r="H41" s="52">
        <v>8</v>
      </c>
      <c r="I41" s="60">
        <v>937</v>
      </c>
      <c r="J41" s="59">
        <v>367</v>
      </c>
      <c r="K41" s="52">
        <v>6</v>
      </c>
      <c r="L41" s="60">
        <v>473</v>
      </c>
      <c r="M41" s="59">
        <v>222</v>
      </c>
      <c r="N41" s="52">
        <v>6</v>
      </c>
      <c r="O41" s="49">
        <v>4</v>
      </c>
      <c r="P41" s="68">
        <v>75</v>
      </c>
      <c r="Q41" s="9">
        <v>338</v>
      </c>
      <c r="R41" s="69">
        <v>6</v>
      </c>
      <c r="S41" s="79">
        <f t="shared" si="2"/>
        <v>1280</v>
      </c>
      <c r="T41" s="3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15">
      <c r="A42" s="89">
        <v>4</v>
      </c>
      <c r="B42" s="164">
        <v>8</v>
      </c>
      <c r="C42" s="77" t="s">
        <v>34</v>
      </c>
      <c r="D42" s="38" t="s">
        <v>24</v>
      </c>
      <c r="E42" s="163" t="s">
        <v>15</v>
      </c>
      <c r="F42" s="51">
        <v>653</v>
      </c>
      <c r="G42" s="9">
        <v>332</v>
      </c>
      <c r="H42" s="52">
        <v>9</v>
      </c>
      <c r="I42" s="60">
        <v>1007</v>
      </c>
      <c r="J42" s="59">
        <v>550</v>
      </c>
      <c r="K42" s="50">
        <v>2</v>
      </c>
      <c r="L42" s="60">
        <v>174</v>
      </c>
      <c r="M42" s="59">
        <v>134</v>
      </c>
      <c r="N42" s="52">
        <v>7</v>
      </c>
      <c r="O42" s="66">
        <v>3</v>
      </c>
      <c r="P42" s="67">
        <v>192</v>
      </c>
      <c r="Q42" s="9">
        <v>258</v>
      </c>
      <c r="R42" s="52">
        <v>8</v>
      </c>
      <c r="S42" s="78">
        <f t="shared" si="2"/>
        <v>1274</v>
      </c>
      <c r="T42" s="31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5">
      <c r="A43" s="90">
        <v>8</v>
      </c>
      <c r="B43" s="166">
        <v>9</v>
      </c>
      <c r="C43" s="172" t="s">
        <v>34</v>
      </c>
      <c r="D43" s="173" t="s">
        <v>27</v>
      </c>
      <c r="E43" s="174" t="s">
        <v>31</v>
      </c>
      <c r="F43" s="182">
        <v>691</v>
      </c>
      <c r="G43" s="8">
        <v>377</v>
      </c>
      <c r="H43" s="57">
        <v>7</v>
      </c>
      <c r="I43" s="185">
        <v>834</v>
      </c>
      <c r="J43" s="65">
        <v>320</v>
      </c>
      <c r="K43" s="57">
        <v>7</v>
      </c>
      <c r="L43" s="185">
        <v>572</v>
      </c>
      <c r="M43" s="65">
        <v>342</v>
      </c>
      <c r="N43" s="57">
        <v>5</v>
      </c>
      <c r="O43" s="188">
        <v>1</v>
      </c>
      <c r="P43" s="175">
        <v>-389</v>
      </c>
      <c r="Q43" s="8">
        <v>50</v>
      </c>
      <c r="R43" s="57">
        <v>9</v>
      </c>
      <c r="S43" s="84">
        <f t="shared" si="2"/>
        <v>1089</v>
      </c>
      <c r="T43" s="31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 ht="15">
      <c r="B44" s="16"/>
      <c r="C44" s="16"/>
      <c r="D44" s="19"/>
      <c r="E44" s="20"/>
      <c r="F44" s="7"/>
      <c r="G44" s="30"/>
      <c r="H44" s="7"/>
      <c r="I44" s="7"/>
      <c r="J44" s="30"/>
      <c r="K44" s="7"/>
      <c r="L44" s="7"/>
      <c r="N44" s="7"/>
      <c r="O44" s="7"/>
      <c r="P44" s="7"/>
      <c r="Q44" s="31"/>
      <c r="R44" s="5"/>
      <c r="S44" s="5"/>
      <c r="T44" s="31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2:32" ht="15">
      <c r="B45" s="16"/>
      <c r="C45" s="16"/>
      <c r="D45" s="19"/>
      <c r="E45" s="11"/>
      <c r="G45" s="30"/>
      <c r="H45" s="7"/>
      <c r="I45" s="31"/>
      <c r="J45" s="30"/>
      <c r="K45" s="7"/>
      <c r="L45" s="31"/>
      <c r="N45" s="7"/>
      <c r="S45" s="5"/>
      <c r="T45" s="3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2:32" ht="15">
      <c r="B46" s="16"/>
      <c r="C46" s="16"/>
      <c r="D46" s="19"/>
      <c r="E46" s="20"/>
      <c r="F46" s="13"/>
      <c r="G46" s="30"/>
      <c r="H46" s="7"/>
      <c r="I46" s="7"/>
      <c r="J46" s="30"/>
      <c r="K46" s="7"/>
      <c r="L46" s="7"/>
      <c r="N46" s="7"/>
      <c r="O46" s="12"/>
      <c r="P46" s="7"/>
      <c r="Q46" s="30"/>
      <c r="R46" s="7"/>
      <c r="S46" s="5"/>
      <c r="T46" s="31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2:32" ht="15">
      <c r="B47" s="16"/>
      <c r="C47" s="16"/>
      <c r="D47" s="19"/>
      <c r="E47" s="20"/>
      <c r="G47" s="30"/>
      <c r="H47" s="7"/>
      <c r="I47" s="31"/>
      <c r="J47" s="30"/>
      <c r="K47" s="7"/>
      <c r="L47" s="31"/>
      <c r="N47" s="7"/>
      <c r="O47" s="31"/>
      <c r="P47" s="31"/>
      <c r="Q47" s="30"/>
      <c r="R47" s="7"/>
      <c r="S47" s="5"/>
      <c r="T47" s="31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2:32" ht="15">
      <c r="B48" s="16"/>
      <c r="C48" s="16"/>
      <c r="D48" s="19"/>
      <c r="E48" s="20"/>
      <c r="F48" s="13"/>
      <c r="G48" s="30"/>
      <c r="H48" s="7"/>
      <c r="I48" s="7"/>
      <c r="J48" s="30"/>
      <c r="K48" s="7"/>
      <c r="L48" s="7"/>
      <c r="N48" s="7"/>
      <c r="O48" s="12"/>
      <c r="P48" s="7"/>
      <c r="Q48" s="30"/>
      <c r="R48" s="7"/>
      <c r="S48" s="5"/>
      <c r="T48" s="31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 ht="15">
      <c r="B49" s="16"/>
      <c r="C49" s="16"/>
      <c r="D49" s="19"/>
      <c r="E49" s="11"/>
      <c r="G49" s="30"/>
      <c r="H49" s="7"/>
      <c r="I49" s="31"/>
      <c r="J49" s="30"/>
      <c r="K49" s="7"/>
      <c r="L49" s="31"/>
      <c r="N49" s="7"/>
      <c r="O49" s="31"/>
      <c r="P49" s="31"/>
      <c r="Q49" s="31"/>
      <c r="R49" s="31"/>
      <c r="S49" s="5"/>
      <c r="T49" s="31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2:32" ht="15">
      <c r="B50" s="16"/>
      <c r="C50" s="16"/>
      <c r="D50" s="19"/>
      <c r="E50" s="11"/>
      <c r="G50" s="30"/>
      <c r="H50" s="7"/>
      <c r="I50" s="31"/>
      <c r="J50" s="30"/>
      <c r="K50" s="7"/>
      <c r="L50" s="31"/>
      <c r="N50" s="7"/>
      <c r="O50" s="31"/>
      <c r="P50" s="31"/>
      <c r="Q50" s="31"/>
      <c r="R50" s="31"/>
      <c r="S50" s="5"/>
      <c r="T50" s="3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2:32" ht="15">
      <c r="B51" s="16"/>
      <c r="C51" s="16"/>
      <c r="D51" s="19"/>
      <c r="E51" s="11"/>
      <c r="G51" s="30"/>
      <c r="H51" s="7"/>
      <c r="L51" s="31"/>
      <c r="N51" s="7"/>
      <c r="S51" s="5"/>
      <c r="T51" s="31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2:32" ht="15">
      <c r="B52" s="16"/>
      <c r="C52" s="16"/>
      <c r="D52" s="19"/>
      <c r="E52" s="20"/>
      <c r="F52" s="13"/>
      <c r="G52" s="30"/>
      <c r="H52" s="7"/>
      <c r="I52" s="7"/>
      <c r="J52" s="30"/>
      <c r="K52" s="7"/>
      <c r="L52" s="7"/>
      <c r="N52" s="7"/>
      <c r="O52" s="12"/>
      <c r="P52" s="7"/>
      <c r="Q52" s="30"/>
      <c r="R52" s="7"/>
      <c r="S52" s="5"/>
      <c r="T52" s="31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2:19" ht="15">
      <c r="B53" s="16"/>
      <c r="C53" s="16"/>
      <c r="D53" s="19"/>
      <c r="E53" s="20"/>
      <c r="G53" s="30"/>
      <c r="H53" s="7"/>
      <c r="I53" s="31"/>
      <c r="J53" s="30"/>
      <c r="K53" s="7"/>
      <c r="L53" s="31"/>
      <c r="N53" s="7"/>
      <c r="O53" s="31"/>
      <c r="P53" s="31"/>
      <c r="Q53" s="30"/>
      <c r="R53" s="7"/>
      <c r="S53" s="5"/>
    </row>
    <row r="54" spans="2:19" ht="15">
      <c r="B54" s="16"/>
      <c r="C54" s="16"/>
      <c r="D54" s="19"/>
      <c r="E54" s="20"/>
      <c r="G54" s="30"/>
      <c r="H54" s="7"/>
      <c r="I54" s="31"/>
      <c r="J54" s="30"/>
      <c r="K54" s="7"/>
      <c r="L54" s="31"/>
      <c r="N54" s="7"/>
      <c r="O54" s="31"/>
      <c r="P54" s="31"/>
      <c r="Q54" s="30"/>
      <c r="R54" s="7"/>
      <c r="S54" s="5"/>
    </row>
    <row r="55" spans="2:19" ht="15">
      <c r="B55" s="16"/>
      <c r="C55" s="16"/>
      <c r="D55" s="19"/>
      <c r="E55" s="20"/>
      <c r="F55" s="13"/>
      <c r="G55" s="30"/>
      <c r="H55" s="7"/>
      <c r="I55" s="7"/>
      <c r="J55" s="30"/>
      <c r="K55" s="10"/>
      <c r="L55" s="7"/>
      <c r="N55" s="7"/>
      <c r="O55" s="12"/>
      <c r="P55" s="7"/>
      <c r="Q55" s="30"/>
      <c r="R55" s="7"/>
      <c r="S55" s="5"/>
    </row>
    <row r="56" spans="2:19" ht="15">
      <c r="B56" s="16"/>
      <c r="C56" s="16"/>
      <c r="D56" s="19"/>
      <c r="E56" s="20"/>
      <c r="F56" s="13"/>
      <c r="G56" s="30"/>
      <c r="H56" s="7"/>
      <c r="I56" s="7"/>
      <c r="J56" s="30"/>
      <c r="K56" s="7"/>
      <c r="L56" s="7"/>
      <c r="N56" s="7"/>
      <c r="O56" s="12"/>
      <c r="P56" s="7"/>
      <c r="Q56" s="30"/>
      <c r="R56" s="7"/>
      <c r="S56" s="5"/>
    </row>
    <row r="57" spans="2:19" ht="15">
      <c r="B57" s="16"/>
      <c r="C57" s="16"/>
      <c r="D57" s="19"/>
      <c r="E57" s="20"/>
      <c r="F57" s="13"/>
      <c r="G57" s="30"/>
      <c r="H57" s="7"/>
      <c r="I57" s="7"/>
      <c r="J57" s="30"/>
      <c r="K57" s="7"/>
      <c r="L57" s="7"/>
      <c r="N57" s="7"/>
      <c r="O57" s="12"/>
      <c r="P57" s="7"/>
      <c r="Q57" s="30"/>
      <c r="R57" s="7"/>
      <c r="S57" s="5"/>
    </row>
    <row r="58" spans="2:19" ht="15">
      <c r="B58" s="16"/>
      <c r="C58" s="16"/>
      <c r="D58" s="19"/>
      <c r="E58" s="20"/>
      <c r="F58" s="13"/>
      <c r="G58" s="30"/>
      <c r="H58" s="7"/>
      <c r="I58" s="7"/>
      <c r="J58" s="30"/>
      <c r="K58" s="7"/>
      <c r="L58" s="7"/>
      <c r="N58" s="7"/>
      <c r="O58" s="12"/>
      <c r="P58" s="7"/>
      <c r="Q58" s="30"/>
      <c r="R58" s="7"/>
      <c r="S58" s="5"/>
    </row>
    <row r="59" spans="2:19" ht="15">
      <c r="B59" s="16"/>
      <c r="C59" s="16"/>
      <c r="D59" s="19"/>
      <c r="E59" s="11"/>
      <c r="G59" s="30"/>
      <c r="H59" s="7"/>
      <c r="I59" s="31"/>
      <c r="J59" s="30"/>
      <c r="K59" s="7"/>
      <c r="L59" s="31"/>
      <c r="N59" s="7"/>
      <c r="S59" s="5"/>
    </row>
    <row r="60" spans="2:19" ht="15">
      <c r="B60" s="16"/>
      <c r="C60" s="16"/>
      <c r="D60" s="19"/>
      <c r="E60" s="20"/>
      <c r="F60" s="18"/>
      <c r="G60" s="30"/>
      <c r="H60" s="7"/>
      <c r="I60" s="7"/>
      <c r="J60" s="30"/>
      <c r="K60" s="7"/>
      <c r="L60" s="7"/>
      <c r="N60" s="7"/>
      <c r="O60" s="12"/>
      <c r="P60" s="7"/>
      <c r="Q60" s="30"/>
      <c r="R60" s="10"/>
      <c r="S60" s="5"/>
    </row>
    <row r="61" ht="15">
      <c r="S61" s="5"/>
    </row>
    <row r="62" ht="15">
      <c r="S62" s="5"/>
    </row>
    <row r="63" ht="15">
      <c r="S63" s="5"/>
    </row>
    <row r="64" ht="15">
      <c r="S64" s="5"/>
    </row>
    <row r="65" ht="15">
      <c r="S65" s="5"/>
    </row>
    <row r="66" ht="15">
      <c r="S66" s="5"/>
    </row>
  </sheetData>
  <sheetProtection/>
  <mergeCells count="4">
    <mergeCell ref="F1:H1"/>
    <mergeCell ref="I1:K1"/>
    <mergeCell ref="L1:N1"/>
    <mergeCell ref="O1:R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140625" style="5" customWidth="1"/>
    <col min="2" max="2" width="15.140625" style="0" customWidth="1"/>
    <col min="3" max="3" width="18.57421875" style="0" customWidth="1"/>
    <col min="4" max="5" width="9.140625" style="3" customWidth="1"/>
    <col min="6" max="6" width="18.7109375" style="0" customWidth="1"/>
    <col min="7" max="8" width="9.140625" style="3" customWidth="1"/>
    <col min="9" max="9" width="18.57421875" style="0" customWidth="1"/>
    <col min="10" max="11" width="9.140625" style="3" customWidth="1"/>
    <col min="12" max="12" width="19.140625" style="0" customWidth="1"/>
    <col min="13" max="14" width="9.140625" style="3" customWidth="1"/>
    <col min="15" max="15" width="9.140625" style="5" customWidth="1"/>
  </cols>
  <sheetData>
    <row r="1" spans="1:15" s="190" customFormat="1" ht="37.5" customHeight="1">
      <c r="A1" s="189" t="s">
        <v>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7" ht="15">
      <c r="A2" s="113" t="s">
        <v>10</v>
      </c>
      <c r="B2" s="148" t="s">
        <v>14</v>
      </c>
      <c r="C2" s="156" t="s">
        <v>3</v>
      </c>
      <c r="D2" s="157"/>
      <c r="E2" s="158"/>
      <c r="F2" s="156" t="s">
        <v>7</v>
      </c>
      <c r="G2" s="157"/>
      <c r="H2" s="158"/>
      <c r="I2" s="156" t="s">
        <v>6</v>
      </c>
      <c r="J2" s="157"/>
      <c r="K2" s="158"/>
      <c r="L2" s="157" t="s">
        <v>8</v>
      </c>
      <c r="M2" s="157"/>
      <c r="N2" s="158"/>
      <c r="O2" s="143" t="s">
        <v>9</v>
      </c>
      <c r="P2" s="5"/>
      <c r="Q2" s="5"/>
    </row>
    <row r="3" spans="1:17" ht="15">
      <c r="A3" s="100"/>
      <c r="B3" s="122"/>
      <c r="C3" s="131" t="s">
        <v>13</v>
      </c>
      <c r="D3" s="109" t="s">
        <v>16</v>
      </c>
      <c r="E3" s="132" t="s">
        <v>19</v>
      </c>
      <c r="F3" s="131" t="s">
        <v>13</v>
      </c>
      <c r="G3" s="109" t="s">
        <v>30</v>
      </c>
      <c r="H3" s="132" t="s">
        <v>19</v>
      </c>
      <c r="I3" s="131" t="s">
        <v>13</v>
      </c>
      <c r="J3" s="109" t="s">
        <v>17</v>
      </c>
      <c r="K3" s="132" t="s">
        <v>19</v>
      </c>
      <c r="L3" s="122" t="s">
        <v>13</v>
      </c>
      <c r="M3" s="109" t="s">
        <v>18</v>
      </c>
      <c r="N3" s="109" t="s">
        <v>19</v>
      </c>
      <c r="O3" s="144"/>
      <c r="P3" s="5"/>
      <c r="Q3" s="5"/>
    </row>
    <row r="4" spans="1:17" ht="15">
      <c r="A4" s="123"/>
      <c r="B4" s="124"/>
      <c r="C4" s="133"/>
      <c r="D4" s="76"/>
      <c r="E4" s="134"/>
      <c r="F4" s="133"/>
      <c r="G4" s="76"/>
      <c r="H4" s="134"/>
      <c r="I4" s="133"/>
      <c r="J4" s="76"/>
      <c r="K4" s="134"/>
      <c r="L4" s="124"/>
      <c r="M4" s="76"/>
      <c r="N4" s="76"/>
      <c r="O4" s="145"/>
      <c r="P4" s="5"/>
      <c r="Q4" s="5"/>
    </row>
    <row r="5" spans="1:15" ht="15">
      <c r="A5" s="114">
        <v>1</v>
      </c>
      <c r="B5" s="42" t="s">
        <v>2</v>
      </c>
      <c r="C5" s="135" t="s">
        <v>33</v>
      </c>
      <c r="D5" s="116">
        <v>1028</v>
      </c>
      <c r="E5" s="115"/>
      <c r="F5" s="136" t="s">
        <v>49</v>
      </c>
      <c r="G5" s="67">
        <v>940</v>
      </c>
      <c r="H5" s="115"/>
      <c r="I5" s="135" t="s">
        <v>33</v>
      </c>
      <c r="J5" s="67">
        <v>988</v>
      </c>
      <c r="K5" s="115"/>
      <c r="L5" s="38" t="s">
        <v>33</v>
      </c>
      <c r="M5" s="117">
        <v>6</v>
      </c>
      <c r="N5" s="35"/>
      <c r="O5" s="146"/>
    </row>
    <row r="6" spans="1:15" ht="15">
      <c r="A6" s="114"/>
      <c r="B6" s="42"/>
      <c r="C6" s="136" t="s">
        <v>49</v>
      </c>
      <c r="D6" s="116">
        <v>844</v>
      </c>
      <c r="E6" s="115"/>
      <c r="F6" s="136" t="s">
        <v>28</v>
      </c>
      <c r="G6" s="67">
        <v>611</v>
      </c>
      <c r="H6" s="115"/>
      <c r="I6" s="136" t="s">
        <v>28</v>
      </c>
      <c r="J6" s="67">
        <v>979</v>
      </c>
      <c r="K6" s="115"/>
      <c r="L6" s="38" t="s">
        <v>56</v>
      </c>
      <c r="M6" s="68">
        <v>5</v>
      </c>
      <c r="N6" s="35"/>
      <c r="O6" s="146"/>
    </row>
    <row r="7" spans="1:15" ht="15">
      <c r="A7" s="114"/>
      <c r="B7" s="42"/>
      <c r="C7" s="136" t="s">
        <v>28</v>
      </c>
      <c r="D7" s="67">
        <v>604</v>
      </c>
      <c r="E7" s="115">
        <v>2</v>
      </c>
      <c r="F7" s="135" t="s">
        <v>57</v>
      </c>
      <c r="G7" s="68">
        <v>566</v>
      </c>
      <c r="H7" s="115">
        <v>4</v>
      </c>
      <c r="I7" s="136" t="s">
        <v>49</v>
      </c>
      <c r="J7" s="67">
        <v>963</v>
      </c>
      <c r="K7" s="115">
        <v>1</v>
      </c>
      <c r="L7" s="38" t="s">
        <v>57</v>
      </c>
      <c r="M7" s="117">
        <v>4</v>
      </c>
      <c r="N7" s="35">
        <v>1</v>
      </c>
      <c r="O7" s="146"/>
    </row>
    <row r="8" spans="1:17" ht="15">
      <c r="A8" s="87"/>
      <c r="B8" s="121"/>
      <c r="C8" s="137"/>
      <c r="D8" s="91">
        <f>SUM(D5:D7)</f>
        <v>2476</v>
      </c>
      <c r="E8" s="85">
        <v>389</v>
      </c>
      <c r="F8" s="137"/>
      <c r="G8" s="91">
        <f>SUM(G5:G7)</f>
        <v>2117</v>
      </c>
      <c r="H8" s="85">
        <v>254</v>
      </c>
      <c r="I8" s="137"/>
      <c r="J8" s="91">
        <f>SUM(J5:J7)</f>
        <v>2930</v>
      </c>
      <c r="K8" s="85">
        <v>575</v>
      </c>
      <c r="L8" s="121"/>
      <c r="M8" s="91">
        <f>SUM(M5:M7)</f>
        <v>15</v>
      </c>
      <c r="N8" s="91">
        <v>575</v>
      </c>
      <c r="O8" s="147">
        <f>E8+H8+K8+N8</f>
        <v>1793</v>
      </c>
      <c r="P8" s="6"/>
      <c r="Q8" s="5"/>
    </row>
    <row r="9" spans="1:17" ht="15">
      <c r="A9" s="123"/>
      <c r="B9" s="124"/>
      <c r="C9" s="133"/>
      <c r="D9" s="76"/>
      <c r="E9" s="134"/>
      <c r="F9" s="133"/>
      <c r="G9" s="76"/>
      <c r="H9" s="125"/>
      <c r="I9" s="133"/>
      <c r="J9" s="76"/>
      <c r="K9" s="134"/>
      <c r="L9" s="127"/>
      <c r="M9" s="128"/>
      <c r="N9" s="76"/>
      <c r="O9" s="145"/>
      <c r="P9" s="6"/>
      <c r="Q9" s="5"/>
    </row>
    <row r="10" spans="1:17" ht="15">
      <c r="A10" s="114">
        <v>2</v>
      </c>
      <c r="B10" s="42" t="s">
        <v>26</v>
      </c>
      <c r="C10" s="135" t="s">
        <v>25</v>
      </c>
      <c r="D10" s="68">
        <v>1067</v>
      </c>
      <c r="E10" s="115"/>
      <c r="F10" s="135" t="s">
        <v>59</v>
      </c>
      <c r="G10" s="67">
        <v>984</v>
      </c>
      <c r="H10" s="115"/>
      <c r="I10" s="135" t="s">
        <v>25</v>
      </c>
      <c r="J10" s="68">
        <v>958</v>
      </c>
      <c r="K10" s="115"/>
      <c r="L10" s="38" t="s">
        <v>25</v>
      </c>
      <c r="M10" s="68">
        <v>5</v>
      </c>
      <c r="N10" s="9"/>
      <c r="O10" s="146"/>
      <c r="P10" s="6"/>
      <c r="Q10" s="5"/>
    </row>
    <row r="11" spans="1:17" ht="15">
      <c r="A11" s="114"/>
      <c r="B11" s="42"/>
      <c r="C11" s="135" t="s">
        <v>59</v>
      </c>
      <c r="D11" s="116">
        <v>737</v>
      </c>
      <c r="E11" s="115"/>
      <c r="F11" s="135" t="s">
        <v>60</v>
      </c>
      <c r="G11" s="68">
        <v>602</v>
      </c>
      <c r="H11" s="115"/>
      <c r="I11" s="136" t="s">
        <v>58</v>
      </c>
      <c r="J11" s="67">
        <v>937</v>
      </c>
      <c r="K11" s="115"/>
      <c r="L11" s="38" t="s">
        <v>59</v>
      </c>
      <c r="M11" s="68">
        <v>4</v>
      </c>
      <c r="N11" s="9"/>
      <c r="O11" s="146"/>
      <c r="P11" s="6"/>
      <c r="Q11" s="5"/>
    </row>
    <row r="12" spans="1:17" ht="15">
      <c r="A12" s="114"/>
      <c r="B12" s="42"/>
      <c r="C12" s="136" t="s">
        <v>27</v>
      </c>
      <c r="D12" s="116">
        <v>691</v>
      </c>
      <c r="E12" s="115">
        <v>1</v>
      </c>
      <c r="F12" s="136" t="s">
        <v>27</v>
      </c>
      <c r="G12" s="67">
        <v>572</v>
      </c>
      <c r="H12" s="115">
        <v>2</v>
      </c>
      <c r="I12" s="136" t="s">
        <v>27</v>
      </c>
      <c r="J12" s="67">
        <v>834</v>
      </c>
      <c r="K12" s="115">
        <v>3</v>
      </c>
      <c r="L12" s="36" t="s">
        <v>58</v>
      </c>
      <c r="M12" s="68">
        <v>4</v>
      </c>
      <c r="N12" s="9">
        <v>2</v>
      </c>
      <c r="O12" s="146"/>
      <c r="P12" s="6"/>
      <c r="Q12" s="5"/>
    </row>
    <row r="13" spans="1:17" ht="15">
      <c r="A13" s="87"/>
      <c r="B13" s="121"/>
      <c r="C13" s="137"/>
      <c r="D13" s="91">
        <f>SUM(D10:D12)</f>
        <v>2495</v>
      </c>
      <c r="E13" s="85">
        <v>575</v>
      </c>
      <c r="F13" s="137"/>
      <c r="G13" s="91">
        <f>SUM(G10:G12)</f>
        <v>2158</v>
      </c>
      <c r="H13" s="85">
        <v>389</v>
      </c>
      <c r="I13" s="137"/>
      <c r="J13" s="91">
        <f>SUM(J10:J12)</f>
        <v>2729</v>
      </c>
      <c r="K13" s="85">
        <v>312</v>
      </c>
      <c r="L13" s="121"/>
      <c r="M13" s="91">
        <f>SUM(M10:M12)</f>
        <v>13</v>
      </c>
      <c r="N13" s="91">
        <v>389</v>
      </c>
      <c r="O13" s="147">
        <f>E13+H13+K13+N13</f>
        <v>1665</v>
      </c>
      <c r="P13" s="6"/>
      <c r="Q13" s="5"/>
    </row>
    <row r="14" spans="1:17" ht="15">
      <c r="A14" s="123"/>
      <c r="B14" s="124"/>
      <c r="C14" s="133"/>
      <c r="D14" s="76"/>
      <c r="E14" s="134"/>
      <c r="F14" s="133"/>
      <c r="G14" s="76"/>
      <c r="H14" s="125"/>
      <c r="I14" s="133"/>
      <c r="J14" s="76"/>
      <c r="K14" s="134"/>
      <c r="L14" s="127"/>
      <c r="M14" s="129"/>
      <c r="N14" s="76"/>
      <c r="O14" s="145"/>
      <c r="P14" s="6"/>
      <c r="Q14" s="5"/>
    </row>
    <row r="15" spans="1:15" ht="15">
      <c r="A15" s="114">
        <v>3</v>
      </c>
      <c r="B15" s="42" t="s">
        <v>22</v>
      </c>
      <c r="C15" s="136" t="s">
        <v>45</v>
      </c>
      <c r="D15" s="116">
        <v>702</v>
      </c>
      <c r="E15" s="138"/>
      <c r="F15" s="136" t="s">
        <v>45</v>
      </c>
      <c r="G15" s="67">
        <v>936</v>
      </c>
      <c r="H15" s="138"/>
      <c r="I15" s="135" t="s">
        <v>37</v>
      </c>
      <c r="J15" s="67">
        <v>925</v>
      </c>
      <c r="K15" s="138"/>
      <c r="L15" s="36" t="s">
        <v>45</v>
      </c>
      <c r="M15" s="117">
        <v>4</v>
      </c>
      <c r="N15" s="9"/>
      <c r="O15" s="146"/>
    </row>
    <row r="16" spans="1:15" ht="15">
      <c r="A16" s="114"/>
      <c r="B16" s="42"/>
      <c r="C16" s="135" t="s">
        <v>37</v>
      </c>
      <c r="D16" s="116">
        <v>643</v>
      </c>
      <c r="E16" s="138"/>
      <c r="F16" s="135" t="s">
        <v>37</v>
      </c>
      <c r="G16" s="67">
        <v>667</v>
      </c>
      <c r="H16" s="138"/>
      <c r="I16" s="136" t="s">
        <v>75</v>
      </c>
      <c r="J16" s="68">
        <v>809</v>
      </c>
      <c r="K16" s="138"/>
      <c r="L16" s="38" t="s">
        <v>37</v>
      </c>
      <c r="M16" s="117">
        <v>3.5</v>
      </c>
      <c r="N16" s="9"/>
      <c r="O16" s="146"/>
    </row>
    <row r="17" spans="1:15" ht="15">
      <c r="A17" s="114"/>
      <c r="B17" s="42"/>
      <c r="C17" s="136" t="s">
        <v>50</v>
      </c>
      <c r="D17" s="68">
        <v>497</v>
      </c>
      <c r="E17" s="138">
        <v>4</v>
      </c>
      <c r="F17" s="136" t="s">
        <v>47</v>
      </c>
      <c r="G17" s="68">
        <v>589</v>
      </c>
      <c r="H17" s="138">
        <v>1</v>
      </c>
      <c r="I17" s="136" t="s">
        <v>45</v>
      </c>
      <c r="J17" s="67">
        <v>685</v>
      </c>
      <c r="K17" s="138">
        <v>4</v>
      </c>
      <c r="L17" s="36" t="s">
        <v>75</v>
      </c>
      <c r="M17" s="117">
        <v>3</v>
      </c>
      <c r="N17" s="9">
        <v>3</v>
      </c>
      <c r="O17" s="146"/>
    </row>
    <row r="18" spans="1:15" ht="15">
      <c r="A18" s="87"/>
      <c r="B18" s="121"/>
      <c r="C18" s="137"/>
      <c r="D18" s="91">
        <f>SUM(D15:D17)</f>
        <v>1842</v>
      </c>
      <c r="E18" s="85">
        <v>254</v>
      </c>
      <c r="F18" s="137"/>
      <c r="G18" s="91">
        <f>SUM(G15:G17)</f>
        <v>2192</v>
      </c>
      <c r="H18" s="85">
        <v>575</v>
      </c>
      <c r="I18" s="137"/>
      <c r="J18" s="91">
        <f>SUM(J15:J17)</f>
        <v>2419</v>
      </c>
      <c r="K18" s="85">
        <v>254</v>
      </c>
      <c r="L18" s="121"/>
      <c r="M18" s="91">
        <f>SUM(M15:M17)</f>
        <v>10.5</v>
      </c>
      <c r="N18" s="91">
        <v>312</v>
      </c>
      <c r="O18" s="147">
        <f>E18+H18+K18+N18</f>
        <v>1395</v>
      </c>
    </row>
    <row r="19" spans="1:15" ht="15">
      <c r="A19" s="123"/>
      <c r="B19" s="124"/>
      <c r="C19" s="133"/>
      <c r="D19" s="126"/>
      <c r="E19" s="125"/>
      <c r="F19" s="133"/>
      <c r="G19" s="126"/>
      <c r="H19" s="125"/>
      <c r="I19" s="133"/>
      <c r="J19" s="126"/>
      <c r="K19" s="125"/>
      <c r="L19" s="124"/>
      <c r="M19" s="126"/>
      <c r="N19" s="126"/>
      <c r="O19" s="145"/>
    </row>
    <row r="20" spans="1:17" ht="15">
      <c r="A20" s="114">
        <v>4</v>
      </c>
      <c r="B20" s="42" t="s">
        <v>15</v>
      </c>
      <c r="C20" s="135" t="s">
        <v>23</v>
      </c>
      <c r="D20" s="68">
        <v>1013</v>
      </c>
      <c r="E20" s="115"/>
      <c r="F20" s="135" t="s">
        <v>23</v>
      </c>
      <c r="G20" s="68">
        <v>1053</v>
      </c>
      <c r="H20" s="115"/>
      <c r="I20" s="135" t="s">
        <v>23</v>
      </c>
      <c r="J20" s="68">
        <v>1011</v>
      </c>
      <c r="K20" s="115"/>
      <c r="L20" s="38" t="s">
        <v>23</v>
      </c>
      <c r="M20" s="117">
        <v>4</v>
      </c>
      <c r="N20" s="9"/>
      <c r="O20" s="146"/>
      <c r="P20" s="6"/>
      <c r="Q20" s="5"/>
    </row>
    <row r="21" spans="1:17" ht="15">
      <c r="A21" s="114"/>
      <c r="B21" s="42"/>
      <c r="C21" s="135" t="s">
        <v>24</v>
      </c>
      <c r="D21" s="116">
        <v>653</v>
      </c>
      <c r="E21" s="115"/>
      <c r="F21" s="136" t="s">
        <v>44</v>
      </c>
      <c r="G21" s="67">
        <v>540</v>
      </c>
      <c r="H21" s="115"/>
      <c r="I21" s="135" t="s">
        <v>24</v>
      </c>
      <c r="J21" s="67">
        <v>1007</v>
      </c>
      <c r="K21" s="115"/>
      <c r="L21" s="38" t="s">
        <v>24</v>
      </c>
      <c r="M21" s="117">
        <v>3</v>
      </c>
      <c r="N21" s="9"/>
      <c r="O21" s="146"/>
      <c r="P21" s="6"/>
      <c r="Q21" s="5"/>
    </row>
    <row r="22" spans="1:17" ht="15">
      <c r="A22" s="114"/>
      <c r="B22" s="42"/>
      <c r="C22" s="136" t="s">
        <v>44</v>
      </c>
      <c r="D22" s="119">
        <v>627</v>
      </c>
      <c r="E22" s="115">
        <v>3</v>
      </c>
      <c r="F22" s="135" t="s">
        <v>32</v>
      </c>
      <c r="G22" s="67">
        <v>532</v>
      </c>
      <c r="H22" s="115">
        <v>3</v>
      </c>
      <c r="I22" s="135" t="s">
        <v>32</v>
      </c>
      <c r="J22" s="67">
        <v>794</v>
      </c>
      <c r="K22" s="115">
        <v>2</v>
      </c>
      <c r="L22" s="38" t="s">
        <v>32</v>
      </c>
      <c r="M22" s="68">
        <v>3</v>
      </c>
      <c r="N22" s="9">
        <v>4</v>
      </c>
      <c r="O22" s="146"/>
      <c r="P22" s="6"/>
      <c r="Q22" s="5"/>
    </row>
    <row r="23" spans="1:17" ht="15">
      <c r="A23" s="87"/>
      <c r="B23" s="121"/>
      <c r="C23" s="137"/>
      <c r="D23" s="91">
        <f>SUM(D20:D22)</f>
        <v>2293</v>
      </c>
      <c r="E23" s="85">
        <v>312</v>
      </c>
      <c r="F23" s="137"/>
      <c r="G23" s="130">
        <f>SUM(G20:G22)</f>
        <v>2125</v>
      </c>
      <c r="H23" s="85">
        <v>312</v>
      </c>
      <c r="I23" s="137"/>
      <c r="J23" s="91">
        <f>SUM(J20:J22)</f>
        <v>2812</v>
      </c>
      <c r="K23" s="85">
        <v>389</v>
      </c>
      <c r="L23" s="121"/>
      <c r="M23" s="91">
        <f>SUM(M20:M22)</f>
        <v>10</v>
      </c>
      <c r="N23" s="8">
        <v>254</v>
      </c>
      <c r="O23" s="147">
        <f>E23+H23+K23+N23</f>
        <v>1267</v>
      </c>
      <c r="P23" s="6"/>
      <c r="Q23" s="5"/>
    </row>
    <row r="24" spans="1:17" ht="15">
      <c r="A24" s="123"/>
      <c r="B24" s="124"/>
      <c r="C24" s="133"/>
      <c r="D24" s="76"/>
      <c r="E24" s="139"/>
      <c r="F24" s="133"/>
      <c r="G24" s="76"/>
      <c r="H24" s="134"/>
      <c r="I24" s="133"/>
      <c r="J24" s="76"/>
      <c r="K24" s="134"/>
      <c r="L24" s="124"/>
      <c r="M24" s="76"/>
      <c r="N24" s="76"/>
      <c r="O24" s="145"/>
      <c r="P24" s="6"/>
      <c r="Q24" s="5"/>
    </row>
    <row r="25" spans="1:15" ht="15">
      <c r="A25" s="114">
        <v>5</v>
      </c>
      <c r="B25" s="42" t="s">
        <v>66</v>
      </c>
      <c r="C25" s="140" t="s">
        <v>73</v>
      </c>
      <c r="D25" s="120">
        <v>234</v>
      </c>
      <c r="E25" s="115"/>
      <c r="F25" s="140" t="s">
        <v>73</v>
      </c>
      <c r="G25" s="34">
        <v>0</v>
      </c>
      <c r="H25" s="115"/>
      <c r="I25" s="140" t="s">
        <v>73</v>
      </c>
      <c r="J25" s="34">
        <v>237</v>
      </c>
      <c r="K25" s="115"/>
      <c r="L25" s="38"/>
      <c r="M25" s="118"/>
      <c r="N25" s="9"/>
      <c r="O25" s="146"/>
    </row>
    <row r="26" spans="1:15" ht="15">
      <c r="A26" s="114"/>
      <c r="B26" s="42"/>
      <c r="C26" s="135"/>
      <c r="D26" s="116"/>
      <c r="E26" s="115"/>
      <c r="F26" s="135"/>
      <c r="G26" s="41"/>
      <c r="H26" s="115"/>
      <c r="I26" s="135"/>
      <c r="J26" s="41"/>
      <c r="K26" s="115"/>
      <c r="L26" s="36"/>
      <c r="M26" s="118"/>
      <c r="N26" s="9"/>
      <c r="O26" s="146"/>
    </row>
    <row r="27" spans="1:15" ht="15">
      <c r="A27" s="114"/>
      <c r="B27" s="42"/>
      <c r="C27" s="136"/>
      <c r="D27" s="116"/>
      <c r="E27" s="115">
        <v>5</v>
      </c>
      <c r="F27" s="136"/>
      <c r="G27" s="41"/>
      <c r="H27" s="115">
        <v>6</v>
      </c>
      <c r="I27" s="136"/>
      <c r="J27" s="34"/>
      <c r="K27" s="115">
        <v>5</v>
      </c>
      <c r="L27" s="38"/>
      <c r="M27" s="34"/>
      <c r="N27" s="9"/>
      <c r="O27" s="146"/>
    </row>
    <row r="28" spans="1:15" ht="15">
      <c r="A28" s="87"/>
      <c r="B28" s="121"/>
      <c r="C28" s="137"/>
      <c r="D28" s="91">
        <f>SUM(D25:D27)</f>
        <v>234</v>
      </c>
      <c r="E28" s="85">
        <v>205</v>
      </c>
      <c r="F28" s="137"/>
      <c r="G28" s="91">
        <f>SUM(G25:G27)</f>
        <v>0</v>
      </c>
      <c r="H28" s="85">
        <v>163</v>
      </c>
      <c r="I28" s="137"/>
      <c r="J28" s="91">
        <f>SUM(J25:J27)</f>
        <v>237</v>
      </c>
      <c r="K28" s="85">
        <v>205</v>
      </c>
      <c r="L28" s="121"/>
      <c r="M28" s="91">
        <f>SUM(M25:M27)</f>
        <v>0</v>
      </c>
      <c r="N28" s="8"/>
      <c r="O28" s="147">
        <f>E28+H28+K28+N28</f>
        <v>573</v>
      </c>
    </row>
    <row r="29" spans="1:15" ht="15">
      <c r="A29" s="114"/>
      <c r="B29" s="42"/>
      <c r="C29" s="141"/>
      <c r="D29" s="9"/>
      <c r="E29" s="138"/>
      <c r="F29" s="141"/>
      <c r="G29" s="9"/>
      <c r="H29" s="138"/>
      <c r="I29" s="141"/>
      <c r="J29" s="9"/>
      <c r="K29" s="138"/>
      <c r="L29" s="42"/>
      <c r="M29" s="9"/>
      <c r="N29" s="9"/>
      <c r="O29" s="146"/>
    </row>
    <row r="30" spans="1:15" ht="15">
      <c r="A30" s="114">
        <v>6</v>
      </c>
      <c r="B30" s="42" t="s">
        <v>74</v>
      </c>
      <c r="C30" s="140" t="s">
        <v>72</v>
      </c>
      <c r="D30" s="120">
        <v>136</v>
      </c>
      <c r="E30" s="115"/>
      <c r="F30" s="140" t="s">
        <v>72</v>
      </c>
      <c r="G30" s="34">
        <v>186</v>
      </c>
      <c r="H30" s="115"/>
      <c r="I30" s="140" t="s">
        <v>72</v>
      </c>
      <c r="J30" s="34">
        <v>174</v>
      </c>
      <c r="K30" s="115"/>
      <c r="L30" s="38"/>
      <c r="M30" s="118"/>
      <c r="N30" s="9"/>
      <c r="O30" s="146"/>
    </row>
    <row r="31" spans="1:15" ht="15">
      <c r="A31" s="114"/>
      <c r="B31" s="42"/>
      <c r="C31" s="135"/>
      <c r="D31" s="116"/>
      <c r="E31" s="115"/>
      <c r="F31" s="136"/>
      <c r="G31" s="41"/>
      <c r="H31" s="115"/>
      <c r="I31" s="136"/>
      <c r="J31" s="41"/>
      <c r="K31" s="115"/>
      <c r="L31" s="36"/>
      <c r="M31" s="118"/>
      <c r="N31" s="9"/>
      <c r="O31" s="146"/>
    </row>
    <row r="32" spans="1:15" ht="15">
      <c r="A32" s="114"/>
      <c r="B32" s="42"/>
      <c r="C32" s="136"/>
      <c r="D32" s="116"/>
      <c r="E32" s="115">
        <v>6</v>
      </c>
      <c r="F32" s="142"/>
      <c r="G32" s="41"/>
      <c r="H32" s="115">
        <v>5</v>
      </c>
      <c r="I32" s="142"/>
      <c r="J32" s="34"/>
      <c r="K32" s="115">
        <v>6</v>
      </c>
      <c r="L32" s="38"/>
      <c r="M32" s="34"/>
      <c r="N32" s="9"/>
      <c r="O32" s="146"/>
    </row>
    <row r="33" spans="1:15" ht="15">
      <c r="A33" s="87"/>
      <c r="B33" s="121"/>
      <c r="C33" s="137"/>
      <c r="D33" s="91">
        <f>SUM(D30:D32)</f>
        <v>136</v>
      </c>
      <c r="E33" s="85">
        <v>163</v>
      </c>
      <c r="F33" s="137"/>
      <c r="G33" s="91">
        <f>SUM(G30:G32)</f>
        <v>186</v>
      </c>
      <c r="H33" s="85">
        <v>205</v>
      </c>
      <c r="I33" s="137"/>
      <c r="J33" s="91">
        <f>SUM(J30:J32)</f>
        <v>174</v>
      </c>
      <c r="K33" s="85">
        <v>163</v>
      </c>
      <c r="L33" s="121"/>
      <c r="M33" s="91">
        <f>SUM(M30:M32)</f>
        <v>0</v>
      </c>
      <c r="N33" s="8"/>
      <c r="O33" s="147">
        <f>E33+H33+K33+N33</f>
        <v>531</v>
      </c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2023</dc:title>
  <dc:subject>CNIS-T 2023, etapa 2, Bucuresti</dc:subject>
  <dc:creator>Catalin Caba</dc:creator>
  <cp:keywords/>
  <dc:description/>
  <cp:lastModifiedBy>c_mihai</cp:lastModifiedBy>
  <cp:lastPrinted>2023-07-17T19:42:19Z</cp:lastPrinted>
  <dcterms:created xsi:type="dcterms:W3CDTF">2012-03-31T20:55:31Z</dcterms:created>
  <dcterms:modified xsi:type="dcterms:W3CDTF">2023-07-17T19:50:38Z</dcterms:modified>
  <cp:category/>
  <cp:version/>
  <cp:contentType/>
  <cp:contentStatus/>
</cp:coreProperties>
</file>