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50" windowHeight="7935" activeTab="4"/>
  </bookViews>
  <sheets>
    <sheet name="Clasament 2022 CNSI-T" sheetId="1" r:id="rId1"/>
    <sheet name="Et 1 Botoşani" sheetId="2" r:id="rId2"/>
    <sheet name="Et 2 Târgu Frumos" sheetId="3" r:id="rId3"/>
    <sheet name="Et 3 București" sheetId="4" r:id="rId4"/>
    <sheet name="TF Bucureşti" sheetId="5" r:id="rId5"/>
  </sheets>
  <definedNames/>
  <calcPr fullCalcOnLoad="1"/>
</workbook>
</file>

<file path=xl/sharedStrings.xml><?xml version="1.0" encoding="utf-8"?>
<sst xmlns="http://schemas.openxmlformats.org/spreadsheetml/2006/main" count="353" uniqueCount="78">
  <si>
    <t>Argus</t>
  </si>
  <si>
    <t>Impetus</t>
  </si>
  <si>
    <t>Duplicat clasic</t>
  </si>
  <si>
    <t>Duplicat completiv</t>
  </si>
  <si>
    <t>TOTAL</t>
  </si>
  <si>
    <t>Loc</t>
  </si>
  <si>
    <t>Jucator</t>
  </si>
  <si>
    <t>Club</t>
  </si>
  <si>
    <t>Universitatea</t>
  </si>
  <si>
    <t xml:space="preserve">pct dc </t>
  </si>
  <si>
    <t>loc/pct cl</t>
  </si>
  <si>
    <t>Compunere</t>
  </si>
  <si>
    <t>Libere</t>
  </si>
  <si>
    <t>Etape</t>
  </si>
  <si>
    <t>punctaj</t>
  </si>
  <si>
    <t>pct comp</t>
  </si>
  <si>
    <t>pct lib</t>
  </si>
  <si>
    <t>ENEA Iustin</t>
  </si>
  <si>
    <t>Preventis</t>
  </si>
  <si>
    <t>DRAGAN Georgiana</t>
  </si>
  <si>
    <t>Universitatea Cluj Napoca</t>
  </si>
  <si>
    <t>DROBOTA Darius</t>
  </si>
  <si>
    <t>CABA Cristian</t>
  </si>
  <si>
    <t>Lazăr Vrancea</t>
  </si>
  <si>
    <t>VERES Andrei</t>
  </si>
  <si>
    <t>West Moldavia Paşcani</t>
  </si>
  <si>
    <t>Botoşani</t>
  </si>
  <si>
    <t>TF - Bucureşti</t>
  </si>
  <si>
    <t>Preventis Iaşi</t>
  </si>
  <si>
    <t>LOC</t>
  </si>
  <si>
    <t>PLETOSU Razvan</t>
  </si>
  <si>
    <t>Lazar</t>
  </si>
  <si>
    <t>CFR</t>
  </si>
  <si>
    <t>Târgu Frumos</t>
  </si>
  <si>
    <t>CSM Bucureşti</t>
  </si>
  <si>
    <t>pct compl</t>
  </si>
  <si>
    <t>HANCEANU Vladut</t>
  </si>
  <si>
    <t>CSM</t>
  </si>
  <si>
    <t>GHITA Arina</t>
  </si>
  <si>
    <t>JITARU Ioana</t>
  </si>
  <si>
    <t>ET-2</t>
  </si>
  <si>
    <t>BULAI Valentin</t>
  </si>
  <si>
    <t>MATEI Andreea</t>
  </si>
  <si>
    <t>VINTILA Stefan</t>
  </si>
  <si>
    <t>Argus Târgu
Frumos</t>
  </si>
  <si>
    <t>București</t>
  </si>
  <si>
    <r>
      <t xml:space="preserve">(regulamentul se gaseste la adresa:   </t>
    </r>
    <r>
      <rPr>
        <sz val="11"/>
        <color indexed="10"/>
        <rFont val="Calibri"/>
        <family val="2"/>
      </rPr>
      <t>https://scrabblero.ro/reg/reg-CNSI-2022.doc</t>
    </r>
    <r>
      <rPr>
        <sz val="11"/>
        <color theme="1"/>
        <rFont val="Calibri"/>
        <family val="2"/>
      </rPr>
      <t>)</t>
    </r>
  </si>
  <si>
    <t>CLASAMENT CNSI-T ETAPA 1 - BOTOSANI - 16.04-17.04.2022</t>
  </si>
  <si>
    <t>HARATAU Cristian</t>
  </si>
  <si>
    <t>ANGHELUTA Iustin</t>
  </si>
  <si>
    <t>BUTUFEI Bogdan</t>
  </si>
  <si>
    <t>VICOL Theodor</t>
  </si>
  <si>
    <t>IFTIMIE Diana</t>
  </si>
  <si>
    <t>NICULESCU Eva</t>
  </si>
  <si>
    <t>West</t>
  </si>
  <si>
    <t>MAXIM Andreea Gabriela</t>
  </si>
  <si>
    <t>HAISAN Ionut Daniel</t>
  </si>
  <si>
    <t>CLASAMENT CNSI-T ETAPA 2- TARGU FRUMOS -2022</t>
  </si>
  <si>
    <t>SADICI Anastasia</t>
  </si>
  <si>
    <t>MIHALACHE Sebastian</t>
  </si>
  <si>
    <t>COSTACHE Filip</t>
  </si>
  <si>
    <t>ATASIEI Ioana</t>
  </si>
  <si>
    <t>CORNESCHI Catalin</t>
  </si>
  <si>
    <t>DUTU Sara</t>
  </si>
  <si>
    <t>ATUDOSIEI Teofana</t>
  </si>
  <si>
    <t>STEJAR Maria</t>
  </si>
  <si>
    <t>Impetus
București</t>
  </si>
  <si>
    <t>CFR Constanța</t>
  </si>
  <si>
    <t>CLASAMENT CNSI-T ETAPA 3- BUCURESTI -2022</t>
  </si>
  <si>
    <t>ET-3</t>
  </si>
  <si>
    <t>AGAPE Horia</t>
  </si>
  <si>
    <t>3 +299</t>
  </si>
  <si>
    <t>4 +225</t>
  </si>
  <si>
    <t>DUCA Rares</t>
  </si>
  <si>
    <t>MARIN Patrick</t>
  </si>
  <si>
    <t>NICULESCU Philip</t>
  </si>
  <si>
    <t xml:space="preserve">CLASAMENT CNSI-T 2022, TURNEUL FINAL, BUCURESTI, 3-4 dec. </t>
  </si>
  <si>
    <t>CAMPIONATUL NATIONAL INTERCLUBURI 2022, TINERET  - CNSI-T 2022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</si>
</sst>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1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14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11"/>
      <color theme="1"/>
      <name val="Arial Narrow"/>
      <family val="2"/>
    </font>
    <font>
      <b/>
      <sz val="14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2" fillId="0" borderId="0">
      <alignment/>
      <protection/>
    </xf>
    <xf numFmtId="0" fontId="1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" fillId="0" borderId="14" xfId="0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6" fillId="0" borderId="15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4" fillId="33" borderId="17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0" fontId="9" fillId="0" borderId="18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5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wrapText="1"/>
    </xf>
    <xf numFmtId="0" fontId="5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horizontal="center"/>
    </xf>
    <xf numFmtId="0" fontId="5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55" fillId="0" borderId="0" xfId="0" applyFont="1" applyAlignment="1">
      <alignment horizontal="left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32" xfId="0" applyFont="1" applyBorder="1" applyAlignment="1">
      <alignment/>
    </xf>
    <xf numFmtId="0" fontId="12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0" fillId="0" borderId="0" xfId="0" applyFont="1" applyAlignment="1">
      <alignment vertical="center" wrapText="1"/>
    </xf>
    <xf numFmtId="0" fontId="55" fillId="0" borderId="0" xfId="0" applyFont="1" applyAlignment="1">
      <alignment vertical="center" wrapText="1"/>
    </xf>
    <xf numFmtId="0" fontId="0" fillId="0" borderId="0" xfId="0" applyFont="1" applyBorder="1" applyAlignment="1">
      <alignment/>
    </xf>
    <xf numFmtId="0" fontId="7" fillId="0" borderId="0" xfId="0" applyFont="1" applyFill="1" applyAlignment="1">
      <alignment horizontal="center"/>
    </xf>
    <xf numFmtId="0" fontId="53" fillId="0" borderId="0" xfId="0" applyFont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53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53" fillId="0" borderId="33" xfId="0" applyFont="1" applyBorder="1" applyAlignment="1">
      <alignment/>
    </xf>
    <xf numFmtId="0" fontId="53" fillId="0" borderId="33" xfId="0" applyFont="1" applyBorder="1" applyAlignment="1">
      <alignment horizontal="center"/>
    </xf>
    <xf numFmtId="0" fontId="53" fillId="0" borderId="0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57" applyFont="1" applyBorder="1" applyAlignment="1">
      <alignment horizontal="center"/>
      <protection/>
    </xf>
    <xf numFmtId="0" fontId="56" fillId="0" borderId="0" xfId="0" applyFont="1" applyBorder="1" applyAlignment="1">
      <alignment/>
    </xf>
    <xf numFmtId="0" fontId="57" fillId="0" borderId="0" xfId="0" applyFont="1" applyAlignment="1">
      <alignment horizontal="center"/>
    </xf>
    <xf numFmtId="0" fontId="57" fillId="0" borderId="0" xfId="0" applyFont="1" applyBorder="1" applyAlignment="1">
      <alignment horizontal="center"/>
    </xf>
    <xf numFmtId="0" fontId="57" fillId="34" borderId="0" xfId="0" applyFont="1" applyFill="1" applyBorder="1" applyAlignment="1">
      <alignment/>
    </xf>
    <xf numFmtId="0" fontId="57" fillId="34" borderId="0" xfId="0" applyFont="1" applyFill="1" applyBorder="1" applyAlignment="1">
      <alignment horizontal="center"/>
    </xf>
    <xf numFmtId="0" fontId="53" fillId="34" borderId="34" xfId="0" applyFont="1" applyFill="1" applyBorder="1" applyAlignment="1">
      <alignment horizontal="center"/>
    </xf>
    <xf numFmtId="0" fontId="53" fillId="34" borderId="32" xfId="0" applyFont="1" applyFill="1" applyBorder="1" applyAlignment="1">
      <alignment/>
    </xf>
    <xf numFmtId="0" fontId="58" fillId="34" borderId="35" xfId="0" applyFont="1" applyFill="1" applyBorder="1" applyAlignment="1">
      <alignment horizontal="center"/>
    </xf>
    <xf numFmtId="0" fontId="56" fillId="34" borderId="30" xfId="0" applyFont="1" applyFill="1" applyBorder="1" applyAlignment="1">
      <alignment/>
    </xf>
    <xf numFmtId="0" fontId="57" fillId="34" borderId="36" xfId="0" applyFont="1" applyFill="1" applyBorder="1" applyAlignment="1">
      <alignment horizontal="center"/>
    </xf>
    <xf numFmtId="0" fontId="53" fillId="34" borderId="30" xfId="0" applyFont="1" applyFill="1" applyBorder="1" applyAlignment="1">
      <alignment horizontal="center"/>
    </xf>
    <xf numFmtId="0" fontId="53" fillId="0" borderId="36" xfId="0" applyFont="1" applyBorder="1" applyAlignment="1">
      <alignment/>
    </xf>
    <xf numFmtId="0" fontId="53" fillId="34" borderId="37" xfId="0" applyFont="1" applyFill="1" applyBorder="1" applyAlignment="1">
      <alignment horizontal="center"/>
    </xf>
    <xf numFmtId="0" fontId="53" fillId="0" borderId="38" xfId="0" applyFont="1" applyBorder="1" applyAlignment="1">
      <alignment/>
    </xf>
    <xf numFmtId="0" fontId="0" fillId="0" borderId="32" xfId="0" applyBorder="1" applyAlignment="1">
      <alignment/>
    </xf>
    <xf numFmtId="0" fontId="0" fillId="0" borderId="32" xfId="0" applyBorder="1" applyAlignment="1">
      <alignment horizontal="center"/>
    </xf>
    <xf numFmtId="0" fontId="53" fillId="0" borderId="32" xfId="0" applyFont="1" applyBorder="1" applyAlignment="1">
      <alignment horizontal="center"/>
    </xf>
    <xf numFmtId="0" fontId="53" fillId="0" borderId="35" xfId="0" applyFont="1" applyBorder="1" applyAlignment="1">
      <alignment/>
    </xf>
    <xf numFmtId="0" fontId="53" fillId="0" borderId="32" xfId="0" applyFont="1" applyBorder="1" applyAlignment="1">
      <alignment/>
    </xf>
    <xf numFmtId="0" fontId="59" fillId="0" borderId="33" xfId="0" applyFont="1" applyBorder="1" applyAlignment="1">
      <alignment horizontal="center"/>
    </xf>
    <xf numFmtId="0" fontId="57" fillId="34" borderId="30" xfId="0" applyFont="1" applyFill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 horizontal="center"/>
    </xf>
    <xf numFmtId="0" fontId="28" fillId="0" borderId="30" xfId="0" applyFont="1" applyBorder="1" applyAlignment="1">
      <alignment/>
    </xf>
    <xf numFmtId="0" fontId="53" fillId="0" borderId="36" xfId="0" applyFont="1" applyBorder="1" applyAlignment="1">
      <alignment horizontal="center"/>
    </xf>
    <xf numFmtId="0" fontId="0" fillId="0" borderId="37" xfId="0" applyFont="1" applyBorder="1" applyAlignment="1">
      <alignment/>
    </xf>
    <xf numFmtId="0" fontId="53" fillId="0" borderId="38" xfId="0" applyFont="1" applyBorder="1" applyAlignment="1">
      <alignment horizontal="center"/>
    </xf>
    <xf numFmtId="0" fontId="0" fillId="0" borderId="34" xfId="0" applyFont="1" applyBorder="1" applyAlignment="1">
      <alignment/>
    </xf>
    <xf numFmtId="0" fontId="53" fillId="0" borderId="35" xfId="0" applyFont="1" applyBorder="1" applyAlignment="1">
      <alignment horizontal="center"/>
    </xf>
    <xf numFmtId="0" fontId="28" fillId="0" borderId="30" xfId="0" applyFont="1" applyBorder="1" applyAlignment="1">
      <alignment horizontal="left"/>
    </xf>
    <xf numFmtId="0" fontId="0" fillId="0" borderId="37" xfId="0" applyBorder="1" applyAlignment="1">
      <alignment/>
    </xf>
    <xf numFmtId="0" fontId="0" fillId="0" borderId="36" xfId="0" applyBorder="1" applyAlignment="1">
      <alignment horizontal="center"/>
    </xf>
    <xf numFmtId="0" fontId="53" fillId="0" borderId="36" xfId="0" applyFont="1" applyBorder="1" applyAlignment="1">
      <alignment horizontal="center"/>
    </xf>
    <xf numFmtId="0" fontId="53" fillId="34" borderId="39" xfId="0" applyFont="1" applyFill="1" applyBorder="1" applyAlignment="1">
      <alignment horizontal="center"/>
    </xf>
    <xf numFmtId="0" fontId="53" fillId="34" borderId="40" xfId="0" applyFont="1" applyFill="1" applyBorder="1" applyAlignment="1">
      <alignment horizontal="center"/>
    </xf>
    <xf numFmtId="0" fontId="53" fillId="34" borderId="41" xfId="0" applyFont="1" applyFill="1" applyBorder="1" applyAlignment="1">
      <alignment horizontal="center"/>
    </xf>
    <xf numFmtId="0" fontId="60" fillId="0" borderId="0" xfId="0" applyFont="1" applyAlignment="1">
      <alignment/>
    </xf>
    <xf numFmtId="0" fontId="60" fillId="0" borderId="0" xfId="0" applyFont="1" applyAlignment="1">
      <alignment horizontal="center"/>
    </xf>
    <xf numFmtId="0" fontId="61" fillId="0" borderId="0" xfId="0" applyFont="1" applyAlignment="1">
      <alignment/>
    </xf>
    <xf numFmtId="0" fontId="61" fillId="0" borderId="0" xfId="0" applyFont="1" applyAlignment="1">
      <alignment horizontal="center"/>
    </xf>
    <xf numFmtId="0" fontId="56" fillId="0" borderId="0" xfId="0" applyFont="1" applyAlignment="1">
      <alignment/>
    </xf>
    <xf numFmtId="0" fontId="56" fillId="0" borderId="0" xfId="0" applyFont="1" applyAlignment="1">
      <alignment horizontal="center"/>
    </xf>
    <xf numFmtId="0" fontId="57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atingDAC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1">
      <selection activeCell="J8" sqref="J8"/>
    </sheetView>
  </sheetViews>
  <sheetFormatPr defaultColWidth="9.140625" defaultRowHeight="15"/>
  <cols>
    <col min="1" max="1" width="6.28125" style="10" customWidth="1"/>
    <col min="2" max="2" width="18.28125" style="10" customWidth="1"/>
    <col min="3" max="3" width="23.7109375" style="10" bestFit="1" customWidth="1"/>
    <col min="4" max="4" width="17.8515625" style="10" customWidth="1"/>
    <col min="5" max="5" width="19.421875" style="10" customWidth="1"/>
    <col min="6" max="7" width="18.57421875" style="10" customWidth="1"/>
    <col min="8" max="8" width="9.140625" style="19" customWidth="1"/>
    <col min="9" max="16384" width="9.140625" style="10" customWidth="1"/>
  </cols>
  <sheetData>
    <row r="1" spans="1:11" ht="18.75" customHeight="1">
      <c r="A1" s="77" t="s">
        <v>77</v>
      </c>
      <c r="B1" s="77"/>
      <c r="C1" s="77"/>
      <c r="D1" s="77"/>
      <c r="E1" s="77"/>
      <c r="F1" s="78"/>
      <c r="G1" s="78"/>
      <c r="H1" s="78"/>
      <c r="I1" s="20"/>
      <c r="J1" s="20"/>
      <c r="K1" s="20"/>
    </row>
    <row r="2" spans="1:11" ht="15">
      <c r="A2" s="2"/>
      <c r="B2" t="s">
        <v>46</v>
      </c>
      <c r="D2" s="1"/>
      <c r="F2" s="1"/>
      <c r="G2" s="1"/>
      <c r="I2" s="1"/>
      <c r="J2" s="1"/>
      <c r="K2" s="3"/>
    </row>
    <row r="3" spans="1:11" ht="15.75" thickBot="1">
      <c r="A3" s="2"/>
      <c r="D3" s="1"/>
      <c r="F3" s="1"/>
      <c r="G3" s="1"/>
      <c r="I3" s="1"/>
      <c r="J3" s="1"/>
      <c r="K3" s="3"/>
    </row>
    <row r="4" spans="1:9" ht="15">
      <c r="A4" s="5" t="s">
        <v>5</v>
      </c>
      <c r="B4" s="4" t="s">
        <v>7</v>
      </c>
      <c r="C4" s="7" t="s">
        <v>13</v>
      </c>
      <c r="D4" s="27" t="s">
        <v>2</v>
      </c>
      <c r="E4" s="28" t="s">
        <v>3</v>
      </c>
      <c r="F4" s="28" t="s">
        <v>11</v>
      </c>
      <c r="G4" s="29" t="s">
        <v>12</v>
      </c>
      <c r="H4" s="8" t="s">
        <v>4</v>
      </c>
      <c r="I4" s="9"/>
    </row>
    <row r="5" spans="1:9" s="26" customFormat="1" ht="13.5" thickBot="1">
      <c r="A5" s="21"/>
      <c r="B5" s="22"/>
      <c r="C5" s="23"/>
      <c r="D5" s="30" t="s">
        <v>14</v>
      </c>
      <c r="E5" s="31" t="s">
        <v>14</v>
      </c>
      <c r="F5" s="31" t="s">
        <v>14</v>
      </c>
      <c r="G5" s="32" t="s">
        <v>14</v>
      </c>
      <c r="H5" s="24"/>
      <c r="I5" s="25"/>
    </row>
    <row r="6" spans="1:9" ht="15">
      <c r="A6" s="74">
        <v>1</v>
      </c>
      <c r="B6" s="74" t="s">
        <v>20</v>
      </c>
      <c r="C6" s="12"/>
      <c r="D6" s="33"/>
      <c r="E6" s="34"/>
      <c r="F6" s="34"/>
      <c r="G6" s="35"/>
      <c r="H6" s="14"/>
      <c r="I6" s="9"/>
    </row>
    <row r="7" spans="1:9" ht="15">
      <c r="A7" s="75"/>
      <c r="B7" s="75"/>
      <c r="C7" s="12" t="s">
        <v>26</v>
      </c>
      <c r="D7" s="36">
        <v>389</v>
      </c>
      <c r="E7" s="34">
        <v>575</v>
      </c>
      <c r="F7" s="34">
        <v>575</v>
      </c>
      <c r="G7" s="35">
        <v>389</v>
      </c>
      <c r="H7" s="16">
        <f>SUM(D7+E7+F7+G7)</f>
        <v>1928</v>
      </c>
      <c r="I7" s="9"/>
    </row>
    <row r="8" spans="1:9" ht="15">
      <c r="A8" s="75"/>
      <c r="B8" s="75"/>
      <c r="C8" s="12" t="s">
        <v>33</v>
      </c>
      <c r="D8" s="36">
        <v>575</v>
      </c>
      <c r="E8" s="34">
        <v>389</v>
      </c>
      <c r="F8" s="34">
        <v>575</v>
      </c>
      <c r="G8" s="35">
        <v>575</v>
      </c>
      <c r="H8" s="16">
        <f>SUM(D8+E8+F8+G8)</f>
        <v>2114</v>
      </c>
      <c r="I8" s="9"/>
    </row>
    <row r="9" spans="1:9" ht="15">
      <c r="A9" s="75"/>
      <c r="B9" s="75"/>
      <c r="C9" s="12" t="s">
        <v>45</v>
      </c>
      <c r="D9" s="36">
        <v>575</v>
      </c>
      <c r="E9" s="34">
        <v>575</v>
      </c>
      <c r="F9" s="34">
        <v>575</v>
      </c>
      <c r="G9" s="35">
        <v>575</v>
      </c>
      <c r="H9" s="16">
        <f>SUM(D9+E9+F9+G9)</f>
        <v>2300</v>
      </c>
      <c r="I9" s="9"/>
    </row>
    <row r="10" spans="1:9" ht="15.75" thickBot="1">
      <c r="A10" s="75"/>
      <c r="B10" s="75"/>
      <c r="C10" s="12" t="s">
        <v>27</v>
      </c>
      <c r="D10" s="36">
        <v>575</v>
      </c>
      <c r="E10" s="34">
        <v>575</v>
      </c>
      <c r="F10" s="34">
        <v>312</v>
      </c>
      <c r="G10" s="35">
        <v>389</v>
      </c>
      <c r="H10" s="16">
        <f>SUM(D10+E10+F10+G10)</f>
        <v>1851</v>
      </c>
      <c r="I10" s="9"/>
    </row>
    <row r="11" spans="1:9" ht="15.75" thickBot="1">
      <c r="A11" s="76"/>
      <c r="B11" s="76"/>
      <c r="C11" s="13"/>
      <c r="D11" s="37">
        <f>SUM(D7:D10)</f>
        <v>2114</v>
      </c>
      <c r="E11" s="38">
        <f>SUM(E7:E10)</f>
        <v>2114</v>
      </c>
      <c r="F11" s="38">
        <f>SUM(F7:F10)</f>
        <v>2037</v>
      </c>
      <c r="G11" s="38">
        <f>SUM(G7:G10)</f>
        <v>1928</v>
      </c>
      <c r="H11" s="18">
        <f>SUM(H7:H10)</f>
        <v>8193</v>
      </c>
      <c r="I11" s="9"/>
    </row>
    <row r="12" spans="1:9" ht="15">
      <c r="A12" s="74">
        <v>2</v>
      </c>
      <c r="B12" s="74" t="s">
        <v>44</v>
      </c>
      <c r="C12" s="15"/>
      <c r="D12" s="27"/>
      <c r="E12" s="28"/>
      <c r="F12" s="28"/>
      <c r="G12" s="29"/>
      <c r="H12" s="8"/>
      <c r="I12" s="9"/>
    </row>
    <row r="13" spans="1:9" ht="15">
      <c r="A13" s="75"/>
      <c r="B13" s="75"/>
      <c r="C13" s="12" t="s">
        <v>26</v>
      </c>
      <c r="D13" s="36">
        <v>575</v>
      </c>
      <c r="E13" s="34">
        <v>389</v>
      </c>
      <c r="F13" s="34">
        <v>389</v>
      </c>
      <c r="G13" s="35">
        <v>575</v>
      </c>
      <c r="H13" s="16">
        <f>SUM(D13+E13+F13+G13)</f>
        <v>1928</v>
      </c>
      <c r="I13" s="9"/>
    </row>
    <row r="14" spans="1:9" ht="15">
      <c r="A14" s="75"/>
      <c r="B14" s="75"/>
      <c r="C14" s="12" t="s">
        <v>33</v>
      </c>
      <c r="D14" s="36">
        <v>389</v>
      </c>
      <c r="E14" s="34">
        <v>312</v>
      </c>
      <c r="F14" s="34">
        <v>312</v>
      </c>
      <c r="G14" s="35">
        <v>389</v>
      </c>
      <c r="H14" s="16">
        <f>SUM(D14+E14+F14+G14)</f>
        <v>1402</v>
      </c>
      <c r="I14" s="9"/>
    </row>
    <row r="15" spans="1:9" ht="15">
      <c r="A15" s="75"/>
      <c r="B15" s="75"/>
      <c r="C15" s="12" t="s">
        <v>45</v>
      </c>
      <c r="D15" s="36">
        <v>389</v>
      </c>
      <c r="E15" s="34">
        <v>389</v>
      </c>
      <c r="F15" s="34">
        <v>389</v>
      </c>
      <c r="G15" s="35">
        <v>389</v>
      </c>
      <c r="H15" s="16">
        <f>SUM(D15+E15+F15+G15)</f>
        <v>1556</v>
      </c>
      <c r="I15" s="9"/>
    </row>
    <row r="16" spans="1:9" ht="15.75" thickBot="1">
      <c r="A16" s="75"/>
      <c r="B16" s="75"/>
      <c r="C16" s="12" t="s">
        <v>27</v>
      </c>
      <c r="D16" s="36">
        <v>389</v>
      </c>
      <c r="E16" s="34">
        <v>389</v>
      </c>
      <c r="F16" s="34">
        <v>389</v>
      </c>
      <c r="G16" s="35">
        <v>575</v>
      </c>
      <c r="H16" s="16">
        <f>SUM(D16+E16+F16+G16)</f>
        <v>1742</v>
      </c>
      <c r="I16" s="9"/>
    </row>
    <row r="17" spans="1:9" ht="15.75" thickBot="1">
      <c r="A17" s="76"/>
      <c r="B17" s="76"/>
      <c r="C17" s="11"/>
      <c r="D17" s="37">
        <f>SUM(D13:D16)</f>
        <v>1742</v>
      </c>
      <c r="E17" s="38">
        <f>SUM(E13:E16)</f>
        <v>1479</v>
      </c>
      <c r="F17" s="38">
        <f>SUM(F13:F16)</f>
        <v>1479</v>
      </c>
      <c r="G17" s="38">
        <f>SUM(G13:G16)</f>
        <v>1928</v>
      </c>
      <c r="H17" s="18">
        <f>SUM(H13:H16)</f>
        <v>6628</v>
      </c>
      <c r="I17" s="9"/>
    </row>
    <row r="18" spans="1:9" ht="15">
      <c r="A18" s="74">
        <v>3</v>
      </c>
      <c r="B18" s="74" t="s">
        <v>34</v>
      </c>
      <c r="C18" s="15"/>
      <c r="D18" s="27"/>
      <c r="E18" s="28"/>
      <c r="F18" s="28"/>
      <c r="G18" s="35"/>
      <c r="H18" s="14"/>
      <c r="I18" s="9"/>
    </row>
    <row r="19" spans="1:9" ht="15">
      <c r="A19" s="75"/>
      <c r="B19" s="75"/>
      <c r="C19" s="12" t="s">
        <v>26</v>
      </c>
      <c r="D19" s="36">
        <v>312</v>
      </c>
      <c r="E19" s="34">
        <v>312</v>
      </c>
      <c r="F19" s="34">
        <v>312</v>
      </c>
      <c r="G19" s="35">
        <v>312</v>
      </c>
      <c r="H19" s="16">
        <f>SUM(D19+E19+F19+G19)</f>
        <v>1248</v>
      </c>
      <c r="I19" s="9"/>
    </row>
    <row r="20" spans="1:9" ht="15">
      <c r="A20" s="75"/>
      <c r="B20" s="75"/>
      <c r="C20" s="12" t="s">
        <v>33</v>
      </c>
      <c r="D20" s="36">
        <v>312</v>
      </c>
      <c r="E20" s="34">
        <v>575</v>
      </c>
      <c r="F20" s="34">
        <v>389</v>
      </c>
      <c r="G20" s="35">
        <v>312</v>
      </c>
      <c r="H20" s="16">
        <f>SUM(D20+E20+F20+G20)</f>
        <v>1588</v>
      </c>
      <c r="I20" s="9"/>
    </row>
    <row r="21" spans="1:9" ht="15">
      <c r="A21" s="75"/>
      <c r="B21" s="75"/>
      <c r="C21" s="12" t="s">
        <v>45</v>
      </c>
      <c r="D21" s="36">
        <v>312</v>
      </c>
      <c r="E21" s="34">
        <v>312</v>
      </c>
      <c r="F21" s="34">
        <v>312</v>
      </c>
      <c r="G21" s="35">
        <v>312</v>
      </c>
      <c r="H21" s="16">
        <f>SUM(D21+E21+F21+G21)</f>
        <v>1248</v>
      </c>
      <c r="I21" s="9"/>
    </row>
    <row r="22" spans="1:9" ht="15.75" thickBot="1">
      <c r="A22" s="75"/>
      <c r="B22" s="75"/>
      <c r="C22" s="12" t="s">
        <v>27</v>
      </c>
      <c r="D22" s="36">
        <v>312</v>
      </c>
      <c r="E22" s="34">
        <v>312</v>
      </c>
      <c r="F22" s="34">
        <v>575</v>
      </c>
      <c r="G22" s="35">
        <v>312</v>
      </c>
      <c r="H22" s="16">
        <f>SUM(D22+E22+F22+G22)</f>
        <v>1511</v>
      </c>
      <c r="I22" s="9"/>
    </row>
    <row r="23" spans="1:9" ht="15.75" thickBot="1">
      <c r="A23" s="76"/>
      <c r="B23" s="76"/>
      <c r="C23" s="11"/>
      <c r="D23" s="37">
        <f>SUM(D19:D22)</f>
        <v>1248</v>
      </c>
      <c r="E23" s="38">
        <f>SUM(E19:E22)</f>
        <v>1511</v>
      </c>
      <c r="F23" s="38">
        <f>SUM(F19:F22)</f>
        <v>1588</v>
      </c>
      <c r="G23" s="38">
        <f>SUM(G19:G22)</f>
        <v>1248</v>
      </c>
      <c r="H23" s="18">
        <f>SUM(H19:H22)</f>
        <v>5595</v>
      </c>
      <c r="I23" s="9"/>
    </row>
    <row r="24" spans="1:9" ht="15">
      <c r="A24" s="74">
        <v>4</v>
      </c>
      <c r="B24" s="74" t="s">
        <v>28</v>
      </c>
      <c r="C24" s="12"/>
      <c r="D24" s="36"/>
      <c r="E24" s="39"/>
      <c r="F24" s="34"/>
      <c r="G24" s="35"/>
      <c r="H24" s="14"/>
      <c r="I24" s="9"/>
    </row>
    <row r="25" spans="1:9" ht="15">
      <c r="A25" s="75"/>
      <c r="B25" s="75"/>
      <c r="C25" s="12" t="s">
        <v>26</v>
      </c>
      <c r="D25" s="42">
        <v>254</v>
      </c>
      <c r="E25" s="34">
        <v>254</v>
      </c>
      <c r="F25" s="34">
        <v>254</v>
      </c>
      <c r="G25" s="6">
        <v>254</v>
      </c>
      <c r="H25" s="16">
        <f>SUM(D25+E25+F25+G25)</f>
        <v>1016</v>
      </c>
      <c r="I25" s="9"/>
    </row>
    <row r="26" spans="1:9" ht="15">
      <c r="A26" s="75"/>
      <c r="B26" s="75"/>
      <c r="C26" s="12" t="s">
        <v>33</v>
      </c>
      <c r="D26" s="42">
        <v>254</v>
      </c>
      <c r="E26" s="34">
        <v>254</v>
      </c>
      <c r="F26" s="34">
        <v>254</v>
      </c>
      <c r="G26" s="6">
        <v>254</v>
      </c>
      <c r="H26" s="16">
        <f>SUM(D26+E26+F26+G26)</f>
        <v>1016</v>
      </c>
      <c r="I26" s="9"/>
    </row>
    <row r="27" spans="1:9" ht="15">
      <c r="A27" s="75"/>
      <c r="B27" s="75"/>
      <c r="C27" s="12" t="s">
        <v>45</v>
      </c>
      <c r="D27" s="42">
        <v>254</v>
      </c>
      <c r="E27" s="34">
        <v>254</v>
      </c>
      <c r="F27" s="34">
        <v>254</v>
      </c>
      <c r="G27" s="6">
        <v>254</v>
      </c>
      <c r="H27" s="16">
        <f>SUM(D27+E27+F27+G27)</f>
        <v>1016</v>
      </c>
      <c r="I27" s="9"/>
    </row>
    <row r="28" spans="1:9" ht="15.75" thickBot="1">
      <c r="A28" s="75"/>
      <c r="B28" s="75"/>
      <c r="C28" s="12" t="s">
        <v>27</v>
      </c>
      <c r="D28" s="42">
        <v>254</v>
      </c>
      <c r="E28" s="43">
        <v>254</v>
      </c>
      <c r="F28" s="43">
        <v>254</v>
      </c>
      <c r="G28" s="6">
        <v>254</v>
      </c>
      <c r="H28" s="16">
        <f>SUM(D28+E28+F28+G28)</f>
        <v>1016</v>
      </c>
      <c r="I28" s="9"/>
    </row>
    <row r="29" spans="1:9" ht="15.75" thickBot="1">
      <c r="A29" s="76"/>
      <c r="B29" s="76"/>
      <c r="C29" s="17"/>
      <c r="D29" s="37">
        <f>SUM(D25:D28)</f>
        <v>1016</v>
      </c>
      <c r="E29" s="38">
        <f>SUM(E25:E28)</f>
        <v>1016</v>
      </c>
      <c r="F29" s="38">
        <f>SUM(F25:F28)</f>
        <v>1016</v>
      </c>
      <c r="G29" s="38">
        <f>SUM(G25:G28)</f>
        <v>1016</v>
      </c>
      <c r="H29" s="18">
        <f>SUM(H25:H27)</f>
        <v>3048</v>
      </c>
      <c r="I29" s="9"/>
    </row>
    <row r="30" spans="1:9" ht="15">
      <c r="A30" s="74">
        <v>5</v>
      </c>
      <c r="B30" s="74" t="s">
        <v>66</v>
      </c>
      <c r="C30" s="15"/>
      <c r="D30" s="27"/>
      <c r="E30" s="28"/>
      <c r="F30" s="28"/>
      <c r="G30" s="29"/>
      <c r="H30" s="8"/>
      <c r="I30" s="9"/>
    </row>
    <row r="31" spans="1:8" ht="15">
      <c r="A31" s="75"/>
      <c r="B31" s="75"/>
      <c r="C31" s="12" t="s">
        <v>26</v>
      </c>
      <c r="D31" s="36">
        <v>205</v>
      </c>
      <c r="E31" s="34">
        <v>205</v>
      </c>
      <c r="F31" s="34">
        <v>205</v>
      </c>
      <c r="G31" s="35">
        <v>205</v>
      </c>
      <c r="H31" s="16">
        <f>SUM(D31+E31+F31+G31)</f>
        <v>820</v>
      </c>
    </row>
    <row r="32" spans="1:8" ht="15">
      <c r="A32" s="75"/>
      <c r="B32" s="75"/>
      <c r="C32" s="12" t="s">
        <v>33</v>
      </c>
      <c r="D32" s="36"/>
      <c r="E32" s="34"/>
      <c r="F32" s="34"/>
      <c r="G32" s="35"/>
      <c r="H32" s="16">
        <f>SUM(D32+E32+F32+G32)</f>
        <v>0</v>
      </c>
    </row>
    <row r="33" spans="1:8" ht="15">
      <c r="A33" s="75"/>
      <c r="B33" s="75"/>
      <c r="C33" s="12" t="s">
        <v>45</v>
      </c>
      <c r="D33" s="36"/>
      <c r="E33" s="34"/>
      <c r="F33" s="34"/>
      <c r="G33" s="35"/>
      <c r="H33" s="16">
        <f>SUM(D33+E33+F33+G33)</f>
        <v>0</v>
      </c>
    </row>
    <row r="34" spans="1:8" ht="15.75" thickBot="1">
      <c r="A34" s="75"/>
      <c r="B34" s="75"/>
      <c r="C34" s="12" t="s">
        <v>27</v>
      </c>
      <c r="D34" s="36"/>
      <c r="E34" s="34"/>
      <c r="F34" s="34"/>
      <c r="G34" s="35"/>
      <c r="H34" s="16">
        <f>SUM(D34+E34+F34+G34)</f>
        <v>0</v>
      </c>
    </row>
    <row r="35" spans="1:8" ht="15.75" thickBot="1">
      <c r="A35" s="76"/>
      <c r="B35" s="76"/>
      <c r="C35" s="11"/>
      <c r="D35" s="37">
        <f>SUM(D31:D34)</f>
        <v>205</v>
      </c>
      <c r="E35" s="38">
        <f>SUM(E31:E34)</f>
        <v>205</v>
      </c>
      <c r="F35" s="38">
        <f>SUM(F31:F34)</f>
        <v>205</v>
      </c>
      <c r="G35" s="38">
        <f>SUM(G31:G34)</f>
        <v>205</v>
      </c>
      <c r="H35" s="18">
        <f>SUM(H31:H34)</f>
        <v>820</v>
      </c>
    </row>
    <row r="36" spans="1:9" ht="15" customHeight="1">
      <c r="A36" s="74">
        <v>6</v>
      </c>
      <c r="B36" s="74" t="s">
        <v>25</v>
      </c>
      <c r="C36" s="12"/>
      <c r="D36" s="36"/>
      <c r="E36" s="39"/>
      <c r="F36" s="34"/>
      <c r="G36" s="35"/>
      <c r="H36" s="14"/>
      <c r="I36" s="9"/>
    </row>
    <row r="37" spans="1:8" ht="15">
      <c r="A37" s="75"/>
      <c r="B37" s="75"/>
      <c r="C37" s="12" t="s">
        <v>26</v>
      </c>
      <c r="D37" s="36"/>
      <c r="E37" s="34"/>
      <c r="F37" s="34">
        <v>163</v>
      </c>
      <c r="G37" s="35"/>
      <c r="H37" s="16">
        <f>SUM(D37:G37)</f>
        <v>163</v>
      </c>
    </row>
    <row r="38" spans="1:8" ht="15">
      <c r="A38" s="75"/>
      <c r="B38" s="75"/>
      <c r="C38" s="12" t="s">
        <v>33</v>
      </c>
      <c r="D38" s="36"/>
      <c r="E38" s="34"/>
      <c r="F38" s="34"/>
      <c r="G38" s="35"/>
      <c r="H38" s="16">
        <f>SUM(D38:F38)</f>
        <v>0</v>
      </c>
    </row>
    <row r="39" spans="1:8" ht="15">
      <c r="A39" s="75"/>
      <c r="B39" s="75"/>
      <c r="C39" s="12" t="s">
        <v>45</v>
      </c>
      <c r="D39" s="36"/>
      <c r="E39" s="34"/>
      <c r="F39" s="34"/>
      <c r="G39" s="35"/>
      <c r="H39" s="16">
        <f>SUM(D39:F39)</f>
        <v>0</v>
      </c>
    </row>
    <row r="40" spans="1:8" ht="15.75" thickBot="1">
      <c r="A40" s="75"/>
      <c r="B40" s="75"/>
      <c r="C40" s="12" t="s">
        <v>27</v>
      </c>
      <c r="D40" s="36"/>
      <c r="E40" s="34"/>
      <c r="F40" s="34"/>
      <c r="G40" s="35"/>
      <c r="H40" s="16">
        <f>SUM(D40:F40)</f>
        <v>0</v>
      </c>
    </row>
    <row r="41" spans="1:8" ht="15.75" thickBot="1">
      <c r="A41" s="76"/>
      <c r="B41" s="76"/>
      <c r="C41" s="17"/>
      <c r="D41" s="37">
        <f>SUM(D37:D40)</f>
        <v>0</v>
      </c>
      <c r="E41" s="38">
        <f>SUM(E37:E40)</f>
        <v>0</v>
      </c>
      <c r="F41" s="38">
        <f>SUM(F37:F40)</f>
        <v>163</v>
      </c>
      <c r="G41" s="38">
        <f>SUM(G37:G40)</f>
        <v>0</v>
      </c>
      <c r="H41" s="18">
        <f>SUM(H37:H40)</f>
        <v>163</v>
      </c>
    </row>
    <row r="42" spans="1:9" ht="15">
      <c r="A42" s="74">
        <v>7</v>
      </c>
      <c r="B42" s="74" t="s">
        <v>23</v>
      </c>
      <c r="C42" s="12"/>
      <c r="D42" s="36"/>
      <c r="E42" s="39"/>
      <c r="F42" s="34"/>
      <c r="G42" s="35"/>
      <c r="H42" s="14"/>
      <c r="I42" s="9"/>
    </row>
    <row r="43" spans="1:8" ht="15">
      <c r="A43" s="75"/>
      <c r="B43" s="75"/>
      <c r="C43" s="12" t="s">
        <v>26</v>
      </c>
      <c r="D43" s="36"/>
      <c r="E43" s="34"/>
      <c r="F43" s="34">
        <v>125</v>
      </c>
      <c r="G43" s="35"/>
      <c r="H43" s="16">
        <f>SUM(D43+E43+F43+G43)</f>
        <v>125</v>
      </c>
    </row>
    <row r="44" spans="1:8" ht="15">
      <c r="A44" s="75"/>
      <c r="B44" s="75"/>
      <c r="C44" s="12" t="s">
        <v>33</v>
      </c>
      <c r="D44" s="33"/>
      <c r="E44" s="40"/>
      <c r="F44" s="40"/>
      <c r="G44" s="41"/>
      <c r="H44" s="16">
        <f>SUM(D44+E44+F44+G44)</f>
        <v>0</v>
      </c>
    </row>
    <row r="45" spans="1:8" ht="15">
      <c r="A45" s="75"/>
      <c r="B45" s="75"/>
      <c r="C45" s="12" t="s">
        <v>45</v>
      </c>
      <c r="D45" s="36"/>
      <c r="E45" s="34"/>
      <c r="F45" s="34"/>
      <c r="G45" s="35"/>
      <c r="H45" s="16">
        <f>SUM(D45+E45+F45+G45)</f>
        <v>0</v>
      </c>
    </row>
    <row r="46" spans="1:8" ht="15.75" thickBot="1">
      <c r="A46" s="75"/>
      <c r="B46" s="75"/>
      <c r="C46" s="12" t="s">
        <v>27</v>
      </c>
      <c r="D46" s="33"/>
      <c r="E46" s="40"/>
      <c r="F46" s="40"/>
      <c r="G46" s="41"/>
      <c r="H46" s="16">
        <f>SUM(D46+E46+F46+G46)</f>
        <v>0</v>
      </c>
    </row>
    <row r="47" spans="1:8" ht="15.75" thickBot="1">
      <c r="A47" s="76"/>
      <c r="B47" s="76"/>
      <c r="C47" s="17"/>
      <c r="D47" s="37">
        <f>SUM(D43:D46)</f>
        <v>0</v>
      </c>
      <c r="E47" s="38">
        <f>SUM(E43:E46)</f>
        <v>0</v>
      </c>
      <c r="F47" s="38">
        <f>SUM(F43:F46)</f>
        <v>125</v>
      </c>
      <c r="G47" s="38">
        <f>SUM(G43:G46)</f>
        <v>0</v>
      </c>
      <c r="H47" s="18">
        <f>SUM(H43:H45)</f>
        <v>125</v>
      </c>
    </row>
    <row r="48" spans="1:9" ht="15">
      <c r="A48" s="74">
        <v>8</v>
      </c>
      <c r="B48" s="74" t="s">
        <v>67</v>
      </c>
      <c r="C48" s="15"/>
      <c r="D48" s="27"/>
      <c r="E48" s="28"/>
      <c r="F48" s="28"/>
      <c r="G48" s="29"/>
      <c r="H48" s="8"/>
      <c r="I48" s="9"/>
    </row>
    <row r="49" spans="1:8" ht="15">
      <c r="A49" s="75"/>
      <c r="B49" s="75"/>
      <c r="C49" s="12" t="s">
        <v>26</v>
      </c>
      <c r="D49" s="36"/>
      <c r="E49" s="34"/>
      <c r="F49" s="34">
        <v>90</v>
      </c>
      <c r="G49" s="35"/>
      <c r="H49" s="16">
        <f>SUM(D49+E49+F49+G49)</f>
        <v>90</v>
      </c>
    </row>
    <row r="50" spans="1:8" ht="15">
      <c r="A50" s="75"/>
      <c r="B50" s="75"/>
      <c r="C50" s="12" t="s">
        <v>33</v>
      </c>
      <c r="D50" s="36"/>
      <c r="E50" s="34"/>
      <c r="F50" s="34"/>
      <c r="G50" s="35"/>
      <c r="H50" s="16">
        <f>SUM(D50+E50+F50+G50)</f>
        <v>0</v>
      </c>
    </row>
    <row r="51" spans="1:8" ht="15">
      <c r="A51" s="75"/>
      <c r="B51" s="75"/>
      <c r="C51" s="12" t="s">
        <v>45</v>
      </c>
      <c r="D51" s="36"/>
      <c r="E51" s="34"/>
      <c r="F51" s="34"/>
      <c r="G51" s="35"/>
      <c r="H51" s="16">
        <f>SUM(D51+E51+F51+G51)</f>
        <v>0</v>
      </c>
    </row>
    <row r="52" spans="1:8" ht="15.75" thickBot="1">
      <c r="A52" s="75"/>
      <c r="B52" s="75"/>
      <c r="C52" s="12" t="s">
        <v>27</v>
      </c>
      <c r="D52" s="36"/>
      <c r="E52" s="34"/>
      <c r="F52" s="34"/>
      <c r="G52" s="35"/>
      <c r="H52" s="16">
        <f>SUM(D52+E52+F52+G52)</f>
        <v>0</v>
      </c>
    </row>
    <row r="53" spans="1:8" ht="15.75" thickBot="1">
      <c r="A53" s="76"/>
      <c r="B53" s="76"/>
      <c r="C53" s="11"/>
      <c r="D53" s="37">
        <f>SUM(D49:D52)</f>
        <v>0</v>
      </c>
      <c r="E53" s="38">
        <f>SUM(E49:E52)</f>
        <v>0</v>
      </c>
      <c r="F53" s="38">
        <f>SUM(F49:F52)</f>
        <v>90</v>
      </c>
      <c r="G53" s="38">
        <f>SUM(G49:G52)</f>
        <v>0</v>
      </c>
      <c r="H53" s="18">
        <f>SUM(H49:H52)</f>
        <v>90</v>
      </c>
    </row>
  </sheetData>
  <sheetProtection/>
  <mergeCells count="17">
    <mergeCell ref="A1:H1"/>
    <mergeCell ref="B12:B17"/>
    <mergeCell ref="A12:A17"/>
    <mergeCell ref="A18:A23"/>
    <mergeCell ref="B6:B11"/>
    <mergeCell ref="A6:A11"/>
    <mergeCell ref="B18:B23"/>
    <mergeCell ref="B48:B53"/>
    <mergeCell ref="B24:B29"/>
    <mergeCell ref="A30:A35"/>
    <mergeCell ref="A42:A47"/>
    <mergeCell ref="B30:B35"/>
    <mergeCell ref="B42:B47"/>
    <mergeCell ref="A36:A41"/>
    <mergeCell ref="B36:B41"/>
    <mergeCell ref="A48:A53"/>
    <mergeCell ref="A24:A29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A1">
      <selection activeCell="F32" sqref="F32"/>
    </sheetView>
  </sheetViews>
  <sheetFormatPr defaultColWidth="9.140625" defaultRowHeight="15"/>
  <cols>
    <col min="1" max="1" width="4.421875" style="44" bestFit="1" customWidth="1"/>
    <col min="2" max="2" width="12.8515625" style="0" bestFit="1" customWidth="1"/>
    <col min="3" max="3" width="17.421875" style="0" bestFit="1" customWidth="1"/>
    <col min="4" max="4" width="5.7109375" style="48" bestFit="1" customWidth="1"/>
    <col min="5" max="5" width="7.140625" style="48" bestFit="1" customWidth="1"/>
    <col min="6" max="6" width="22.57421875" style="0" customWidth="1"/>
    <col min="7" max="7" width="7.57421875" style="48" bestFit="1" customWidth="1"/>
    <col min="8" max="8" width="7.140625" style="48" bestFit="1" customWidth="1"/>
    <col min="9" max="9" width="17.421875" style="0" bestFit="1" customWidth="1"/>
    <col min="10" max="10" width="7.28125" style="48" bestFit="1" customWidth="1"/>
    <col min="11" max="11" width="7.140625" style="48" bestFit="1" customWidth="1"/>
    <col min="12" max="12" width="17.421875" style="0" bestFit="1" customWidth="1"/>
    <col min="13" max="13" width="5.00390625" style="48" bestFit="1" customWidth="1"/>
    <col min="14" max="14" width="7.140625" style="48" bestFit="1" customWidth="1"/>
    <col min="15" max="15" width="6.57421875" style="46" bestFit="1" customWidth="1"/>
  </cols>
  <sheetData>
    <row r="1" ht="15">
      <c r="F1" s="46" t="s">
        <v>47</v>
      </c>
    </row>
    <row r="2" spans="1:17" ht="15">
      <c r="A2" s="44" t="s">
        <v>29</v>
      </c>
      <c r="B2" t="s">
        <v>7</v>
      </c>
      <c r="C2" s="80" t="s">
        <v>2</v>
      </c>
      <c r="D2" s="80"/>
      <c r="E2" s="80"/>
      <c r="F2" s="80" t="s">
        <v>11</v>
      </c>
      <c r="G2" s="80"/>
      <c r="H2" s="80"/>
      <c r="I2" s="80" t="s">
        <v>3</v>
      </c>
      <c r="J2" s="80"/>
      <c r="K2" s="80"/>
      <c r="L2" s="79" t="s">
        <v>12</v>
      </c>
      <c r="M2" s="79"/>
      <c r="N2" s="79"/>
      <c r="O2" s="44" t="s">
        <v>4</v>
      </c>
      <c r="P2" s="44"/>
      <c r="Q2" s="44"/>
    </row>
    <row r="3" spans="1:17" s="126" customFormat="1" ht="11.25">
      <c r="A3" s="129"/>
      <c r="C3" s="126" t="s">
        <v>6</v>
      </c>
      <c r="D3" s="127" t="s">
        <v>9</v>
      </c>
      <c r="E3" s="127" t="s">
        <v>10</v>
      </c>
      <c r="F3" s="126" t="s">
        <v>6</v>
      </c>
      <c r="G3" s="127" t="s">
        <v>35</v>
      </c>
      <c r="H3" s="127" t="s">
        <v>10</v>
      </c>
      <c r="I3" s="126" t="s">
        <v>6</v>
      </c>
      <c r="J3" s="127" t="s">
        <v>15</v>
      </c>
      <c r="K3" s="127" t="s">
        <v>10</v>
      </c>
      <c r="L3" s="126" t="s">
        <v>6</v>
      </c>
      <c r="M3" s="127" t="s">
        <v>16</v>
      </c>
      <c r="N3" s="127" t="s">
        <v>10</v>
      </c>
      <c r="O3" s="128"/>
      <c r="P3" s="129"/>
      <c r="Q3" s="129"/>
    </row>
    <row r="4" spans="1:14" ht="15">
      <c r="A4" s="44">
        <v>1</v>
      </c>
      <c r="B4" t="s">
        <v>0</v>
      </c>
      <c r="C4" s="50" t="s">
        <v>43</v>
      </c>
      <c r="D4" s="51">
        <v>1008</v>
      </c>
      <c r="E4" s="52"/>
      <c r="F4" s="50" t="s">
        <v>43</v>
      </c>
      <c r="G4" s="53">
        <v>645</v>
      </c>
      <c r="H4" s="52"/>
      <c r="I4" s="50" t="s">
        <v>43</v>
      </c>
      <c r="J4" s="53">
        <v>1041</v>
      </c>
      <c r="K4" s="52"/>
      <c r="L4" s="50" t="s">
        <v>21</v>
      </c>
      <c r="M4" s="48">
        <v>5</v>
      </c>
      <c r="N4" s="44"/>
    </row>
    <row r="5" spans="3:14" ht="15">
      <c r="C5" s="50" t="s">
        <v>21</v>
      </c>
      <c r="D5" s="51">
        <v>892</v>
      </c>
      <c r="E5" s="52"/>
      <c r="F5" s="54" t="s">
        <v>48</v>
      </c>
      <c r="G5" s="53">
        <v>590</v>
      </c>
      <c r="H5" s="52"/>
      <c r="I5" s="54" t="s">
        <v>30</v>
      </c>
      <c r="J5" s="53">
        <v>1013</v>
      </c>
      <c r="K5" s="52"/>
      <c r="L5" s="50" t="s">
        <v>43</v>
      </c>
      <c r="M5" s="48">
        <v>5</v>
      </c>
      <c r="N5" s="44"/>
    </row>
    <row r="6" spans="3:14" ht="15">
      <c r="C6" s="54" t="s">
        <v>30</v>
      </c>
      <c r="D6" s="51">
        <v>868</v>
      </c>
      <c r="E6" s="52">
        <v>1</v>
      </c>
      <c r="F6" s="50" t="s">
        <v>49</v>
      </c>
      <c r="G6" s="53">
        <v>563</v>
      </c>
      <c r="H6" s="52">
        <v>2</v>
      </c>
      <c r="I6" s="54" t="s">
        <v>48</v>
      </c>
      <c r="J6" s="53">
        <v>936</v>
      </c>
      <c r="K6" s="52">
        <v>2</v>
      </c>
      <c r="L6" s="54" t="s">
        <v>30</v>
      </c>
      <c r="M6" s="48">
        <v>4</v>
      </c>
      <c r="N6" s="44">
        <v>1</v>
      </c>
    </row>
    <row r="7" spans="3:17" ht="15">
      <c r="C7" s="55"/>
      <c r="D7" s="52">
        <f>SUM(D4:D6)</f>
        <v>2768</v>
      </c>
      <c r="E7" s="52">
        <v>575</v>
      </c>
      <c r="F7" s="55"/>
      <c r="G7" s="52">
        <f>SUM(G4:G6)</f>
        <v>1798</v>
      </c>
      <c r="H7" s="52">
        <v>389</v>
      </c>
      <c r="I7" s="55"/>
      <c r="J7" s="52">
        <f>SUM(J4:J6)</f>
        <v>2990</v>
      </c>
      <c r="K7" s="52">
        <v>389</v>
      </c>
      <c r="L7" s="55"/>
      <c r="M7" s="44">
        <f>SUM(M4:M6)</f>
        <v>14</v>
      </c>
      <c r="N7" s="44">
        <v>575</v>
      </c>
      <c r="O7" s="46">
        <f>E7+H7+K7+N7</f>
        <v>1928</v>
      </c>
      <c r="P7" s="46"/>
      <c r="Q7" s="44"/>
    </row>
    <row r="8" spans="3:17" ht="15">
      <c r="C8" s="55"/>
      <c r="D8" s="56"/>
      <c r="E8" s="56"/>
      <c r="F8" s="55"/>
      <c r="G8" s="56"/>
      <c r="H8" s="52"/>
      <c r="I8" s="55"/>
      <c r="J8" s="56"/>
      <c r="K8" s="56"/>
      <c r="L8" s="55"/>
      <c r="P8" s="46"/>
      <c r="Q8" s="44"/>
    </row>
    <row r="9" spans="1:17" ht="15">
      <c r="A9" s="44">
        <v>1</v>
      </c>
      <c r="B9" t="s">
        <v>8</v>
      </c>
      <c r="C9" s="57" t="s">
        <v>22</v>
      </c>
      <c r="D9" s="51">
        <v>1059</v>
      </c>
      <c r="E9" s="52"/>
      <c r="F9" s="54" t="s">
        <v>17</v>
      </c>
      <c r="G9" s="58">
        <v>647</v>
      </c>
      <c r="H9" s="52"/>
      <c r="I9" s="54" t="s">
        <v>22</v>
      </c>
      <c r="J9" s="53">
        <v>1066</v>
      </c>
      <c r="K9" s="52"/>
      <c r="L9" s="57" t="s">
        <v>22</v>
      </c>
      <c r="M9" s="48">
        <v>5</v>
      </c>
      <c r="N9" s="44"/>
      <c r="P9" s="46"/>
      <c r="Q9" s="44"/>
    </row>
    <row r="10" spans="3:17" ht="15">
      <c r="C10" s="57" t="s">
        <v>17</v>
      </c>
      <c r="D10" s="58">
        <v>1054</v>
      </c>
      <c r="E10" s="52"/>
      <c r="F10" s="54" t="s">
        <v>22</v>
      </c>
      <c r="G10" s="53">
        <v>637</v>
      </c>
      <c r="H10" s="52"/>
      <c r="I10" s="54" t="s">
        <v>17</v>
      </c>
      <c r="J10" s="53">
        <v>1019</v>
      </c>
      <c r="K10" s="52"/>
      <c r="L10" s="57" t="s">
        <v>17</v>
      </c>
      <c r="M10" s="48">
        <v>4</v>
      </c>
      <c r="N10" s="44"/>
      <c r="P10" s="46"/>
      <c r="Q10" s="44"/>
    </row>
    <row r="11" spans="3:17" ht="15">
      <c r="C11" s="54" t="s">
        <v>36</v>
      </c>
      <c r="D11" s="58">
        <v>650</v>
      </c>
      <c r="E11" s="52">
        <v>2</v>
      </c>
      <c r="F11" s="54" t="s">
        <v>36</v>
      </c>
      <c r="G11" s="58">
        <v>571</v>
      </c>
      <c r="H11" s="52">
        <v>1</v>
      </c>
      <c r="I11" s="54" t="s">
        <v>36</v>
      </c>
      <c r="J11" s="58">
        <v>931</v>
      </c>
      <c r="K11" s="52">
        <v>1</v>
      </c>
      <c r="L11" s="54" t="s">
        <v>36</v>
      </c>
      <c r="M11" s="48">
        <v>4</v>
      </c>
      <c r="N11" s="44">
        <v>2</v>
      </c>
      <c r="P11" s="46"/>
      <c r="Q11" s="44"/>
    </row>
    <row r="12" spans="3:17" ht="15">
      <c r="C12" s="55"/>
      <c r="D12" s="52">
        <f>SUM(D9:D11)</f>
        <v>2763</v>
      </c>
      <c r="E12" s="52">
        <v>389</v>
      </c>
      <c r="F12" s="55"/>
      <c r="G12" s="52">
        <f>SUM(G9:G11)</f>
        <v>1855</v>
      </c>
      <c r="H12" s="52">
        <v>575</v>
      </c>
      <c r="I12" s="55"/>
      <c r="J12" s="52">
        <f>SUM(J9:J11)</f>
        <v>3016</v>
      </c>
      <c r="K12" s="52">
        <v>575</v>
      </c>
      <c r="L12" s="55"/>
      <c r="M12" s="44">
        <f>SUM(M9:M11)</f>
        <v>13</v>
      </c>
      <c r="N12" s="44">
        <v>389</v>
      </c>
      <c r="O12" s="46">
        <f>E12+H12+K12+N12</f>
        <v>1928</v>
      </c>
      <c r="P12" s="46"/>
      <c r="Q12" s="44"/>
    </row>
    <row r="13" spans="3:17" ht="15">
      <c r="C13" s="55"/>
      <c r="D13" s="56"/>
      <c r="E13" s="56"/>
      <c r="F13" s="55"/>
      <c r="G13" s="56"/>
      <c r="H13" s="52"/>
      <c r="I13" s="55"/>
      <c r="J13" s="56"/>
      <c r="K13" s="56"/>
      <c r="L13" s="55"/>
      <c r="P13" s="46"/>
      <c r="Q13" s="44"/>
    </row>
    <row r="14" spans="1:17" ht="15">
      <c r="A14" s="44">
        <v>3</v>
      </c>
      <c r="B14" t="s">
        <v>37</v>
      </c>
      <c r="C14" s="50" t="s">
        <v>24</v>
      </c>
      <c r="D14" s="53">
        <v>985</v>
      </c>
      <c r="E14" s="52"/>
      <c r="F14" s="54" t="s">
        <v>41</v>
      </c>
      <c r="G14" s="58">
        <v>654</v>
      </c>
      <c r="H14" s="52"/>
      <c r="I14" s="50" t="s">
        <v>24</v>
      </c>
      <c r="J14" s="53">
        <v>1044</v>
      </c>
      <c r="K14" s="52"/>
      <c r="L14" s="50" t="s">
        <v>24</v>
      </c>
      <c r="M14" s="48">
        <v>4</v>
      </c>
      <c r="N14" s="44"/>
      <c r="P14" s="46"/>
      <c r="Q14" s="44"/>
    </row>
    <row r="15" spans="3:17" ht="15">
      <c r="C15" s="54" t="s">
        <v>41</v>
      </c>
      <c r="D15" s="58">
        <v>864</v>
      </c>
      <c r="E15" s="52"/>
      <c r="F15" s="50" t="s">
        <v>24</v>
      </c>
      <c r="G15" s="53">
        <v>573</v>
      </c>
      <c r="H15" s="52"/>
      <c r="I15" s="54" t="s">
        <v>38</v>
      </c>
      <c r="J15" s="53">
        <v>954</v>
      </c>
      <c r="K15" s="52"/>
      <c r="L15" s="54" t="s">
        <v>50</v>
      </c>
      <c r="M15" s="48">
        <v>4</v>
      </c>
      <c r="N15" s="44"/>
      <c r="P15" s="46"/>
      <c r="Q15" s="44"/>
    </row>
    <row r="16" spans="3:17" ht="15">
      <c r="C16" s="54" t="s">
        <v>50</v>
      </c>
      <c r="D16" s="51">
        <v>668</v>
      </c>
      <c r="E16" s="52">
        <v>3</v>
      </c>
      <c r="F16" s="54" t="s">
        <v>50</v>
      </c>
      <c r="G16" s="53">
        <v>540</v>
      </c>
      <c r="H16" s="52">
        <v>3</v>
      </c>
      <c r="I16" s="54" t="s">
        <v>41</v>
      </c>
      <c r="J16" s="58">
        <v>864</v>
      </c>
      <c r="K16" s="52">
        <v>3</v>
      </c>
      <c r="L16" s="54" t="s">
        <v>41</v>
      </c>
      <c r="M16" s="48">
        <v>4</v>
      </c>
      <c r="N16" s="44">
        <v>3</v>
      </c>
      <c r="P16" s="46"/>
      <c r="Q16" s="44"/>
    </row>
    <row r="17" spans="3:17" ht="15">
      <c r="C17" s="55"/>
      <c r="D17" s="52">
        <f>SUM(D14:D16)</f>
        <v>2517</v>
      </c>
      <c r="E17" s="52">
        <v>312</v>
      </c>
      <c r="F17" s="55"/>
      <c r="G17" s="52">
        <f>SUM(G14:G16)</f>
        <v>1767</v>
      </c>
      <c r="H17" s="52">
        <v>312</v>
      </c>
      <c r="I17" s="55"/>
      <c r="J17" s="52">
        <f>SUM(J14:J16)</f>
        <v>2862</v>
      </c>
      <c r="K17" s="52">
        <v>312</v>
      </c>
      <c r="L17" s="55"/>
      <c r="M17" s="44">
        <f>SUM(M14:M16)</f>
        <v>12</v>
      </c>
      <c r="N17" s="44">
        <v>312</v>
      </c>
      <c r="O17" s="46">
        <f>E17+H17+K17+N17</f>
        <v>1248</v>
      </c>
      <c r="P17" s="46"/>
      <c r="Q17" s="44"/>
    </row>
    <row r="18" spans="3:17" ht="15">
      <c r="C18" s="55"/>
      <c r="D18" s="56"/>
      <c r="E18" s="55"/>
      <c r="F18" s="55">
        <v>1</v>
      </c>
      <c r="G18" s="56"/>
      <c r="H18" s="56"/>
      <c r="I18" s="55"/>
      <c r="J18" s="56"/>
      <c r="K18" s="56"/>
      <c r="L18" s="55"/>
      <c r="P18" s="46"/>
      <c r="Q18" s="44"/>
    </row>
    <row r="19" spans="1:13" ht="15">
      <c r="A19" s="44">
        <v>4</v>
      </c>
      <c r="B19" t="s">
        <v>18</v>
      </c>
      <c r="C19" s="50" t="s">
        <v>51</v>
      </c>
      <c r="D19" s="58">
        <v>804</v>
      </c>
      <c r="E19" s="56"/>
      <c r="F19" s="59" t="s">
        <v>52</v>
      </c>
      <c r="G19" s="53">
        <v>564</v>
      </c>
      <c r="H19" s="56"/>
      <c r="I19" s="50" t="s">
        <v>51</v>
      </c>
      <c r="J19" s="56">
        <v>817</v>
      </c>
      <c r="K19" s="56"/>
      <c r="L19" s="59" t="s">
        <v>52</v>
      </c>
      <c r="M19" s="48">
        <v>4</v>
      </c>
    </row>
    <row r="20" spans="3:13" ht="15">
      <c r="C20" s="59" t="s">
        <v>52</v>
      </c>
      <c r="D20" s="58">
        <v>407</v>
      </c>
      <c r="E20" s="56"/>
      <c r="F20" s="50" t="s">
        <v>51</v>
      </c>
      <c r="G20" s="53">
        <v>543</v>
      </c>
      <c r="H20" s="56"/>
      <c r="I20" s="59" t="s">
        <v>52</v>
      </c>
      <c r="J20" s="56">
        <v>594</v>
      </c>
      <c r="K20" s="56"/>
      <c r="L20" s="50" t="s">
        <v>51</v>
      </c>
      <c r="M20" s="48">
        <v>2</v>
      </c>
    </row>
    <row r="21" spans="3:14" ht="15">
      <c r="C21" s="57"/>
      <c r="D21" s="51"/>
      <c r="E21" s="56">
        <v>4</v>
      </c>
      <c r="F21" s="60"/>
      <c r="G21" s="56"/>
      <c r="H21" s="56">
        <v>4</v>
      </c>
      <c r="I21" s="61"/>
      <c r="J21" s="56"/>
      <c r="K21" s="56">
        <v>4</v>
      </c>
      <c r="L21" s="61"/>
      <c r="N21" s="48">
        <v>4</v>
      </c>
    </row>
    <row r="22" spans="4:15" ht="15">
      <c r="D22" s="44">
        <f>SUM(D19:D21)</f>
        <v>1211</v>
      </c>
      <c r="E22" s="44">
        <v>254</v>
      </c>
      <c r="G22" s="44">
        <f>SUM(G19:G21)</f>
        <v>1107</v>
      </c>
      <c r="H22" s="44">
        <v>254</v>
      </c>
      <c r="J22" s="44">
        <f>SUM(J19:J21)</f>
        <v>1411</v>
      </c>
      <c r="K22" s="44">
        <v>254</v>
      </c>
      <c r="M22" s="44">
        <f>SUM(M19:M21)</f>
        <v>6</v>
      </c>
      <c r="N22" s="44">
        <v>254</v>
      </c>
      <c r="O22" s="46">
        <f>E22+H22+K22+N22</f>
        <v>1016</v>
      </c>
    </row>
    <row r="23" spans="4:14" ht="15">
      <c r="D23" s="44"/>
      <c r="E23" s="44"/>
      <c r="G23" s="44"/>
      <c r="H23" s="44"/>
      <c r="J23" s="44"/>
      <c r="K23" s="44"/>
      <c r="M23" s="44"/>
      <c r="N23" s="44"/>
    </row>
    <row r="24" spans="1:13" ht="15">
      <c r="A24" s="44">
        <v>5</v>
      </c>
      <c r="B24" t="s">
        <v>1</v>
      </c>
      <c r="C24" s="62" t="s">
        <v>53</v>
      </c>
      <c r="D24" s="48">
        <v>191</v>
      </c>
      <c r="F24" s="62" t="s">
        <v>53</v>
      </c>
      <c r="G24" s="45">
        <v>129</v>
      </c>
      <c r="I24" s="62" t="s">
        <v>53</v>
      </c>
      <c r="J24" s="48">
        <v>219</v>
      </c>
      <c r="L24" s="62" t="s">
        <v>53</v>
      </c>
      <c r="M24" s="48">
        <v>0</v>
      </c>
    </row>
    <row r="25" ht="15">
      <c r="L25" s="47"/>
    </row>
    <row r="26" spans="5:14" ht="15">
      <c r="E26" s="48">
        <v>5</v>
      </c>
      <c r="H26" s="48">
        <v>5</v>
      </c>
      <c r="K26" s="48">
        <v>5</v>
      </c>
      <c r="N26" s="48">
        <v>5</v>
      </c>
    </row>
    <row r="27" spans="4:15" ht="15">
      <c r="D27" s="44">
        <f>SUM(D24:D26)</f>
        <v>191</v>
      </c>
      <c r="E27" s="44">
        <v>205</v>
      </c>
      <c r="G27" s="44">
        <f>SUM(G24:G26)</f>
        <v>129</v>
      </c>
      <c r="H27" s="44">
        <v>205</v>
      </c>
      <c r="J27" s="44">
        <f>SUM(J24:J26)</f>
        <v>219</v>
      </c>
      <c r="K27" s="44">
        <v>205</v>
      </c>
      <c r="M27" s="44">
        <f>SUM(M24:M26)</f>
        <v>0</v>
      </c>
      <c r="N27" s="44">
        <v>205</v>
      </c>
      <c r="O27" s="46">
        <f>E27+H27+K27+N27</f>
        <v>820</v>
      </c>
    </row>
    <row r="28" spans="4:14" ht="15">
      <c r="D28" s="44"/>
      <c r="E28" s="44"/>
      <c r="G28" s="44"/>
      <c r="H28" s="44"/>
      <c r="J28" s="44"/>
      <c r="K28" s="44"/>
      <c r="M28" s="44"/>
      <c r="N28" s="44"/>
    </row>
    <row r="29" spans="1:14" ht="15">
      <c r="A29" s="44">
        <v>6</v>
      </c>
      <c r="B29" t="s">
        <v>54</v>
      </c>
      <c r="D29" s="44"/>
      <c r="E29" s="44"/>
      <c r="F29" s="63" t="s">
        <v>55</v>
      </c>
      <c r="G29" s="44">
        <v>6</v>
      </c>
      <c r="H29" s="44"/>
      <c r="J29" s="44"/>
      <c r="K29" s="44"/>
      <c r="M29" s="44"/>
      <c r="N29" s="44"/>
    </row>
    <row r="30" ht="15">
      <c r="H30" s="48">
        <v>6</v>
      </c>
    </row>
    <row r="31" spans="4:15" ht="15">
      <c r="D31" s="44">
        <f>SUM(D29:D30)</f>
        <v>0</v>
      </c>
      <c r="E31" s="44"/>
      <c r="G31" s="44">
        <f>SUM(G29:G30)</f>
        <v>6</v>
      </c>
      <c r="H31" s="44">
        <v>163</v>
      </c>
      <c r="J31" s="44">
        <f>SUM(J29:J30)</f>
        <v>0</v>
      </c>
      <c r="K31" s="44"/>
      <c r="M31" s="44">
        <f>SUM(M29:M30)</f>
        <v>0</v>
      </c>
      <c r="N31" s="44"/>
      <c r="O31" s="46">
        <f>E31+H31+K31+N31</f>
        <v>163</v>
      </c>
    </row>
    <row r="33" spans="1:14" ht="15">
      <c r="A33" s="44">
        <v>7</v>
      </c>
      <c r="B33" t="s">
        <v>31</v>
      </c>
      <c r="D33" s="44"/>
      <c r="E33" s="44"/>
      <c r="F33" s="63" t="s">
        <v>39</v>
      </c>
      <c r="G33" s="44">
        <v>4</v>
      </c>
      <c r="H33" s="44"/>
      <c r="J33" s="44"/>
      <c r="K33" s="44"/>
      <c r="M33" s="44"/>
      <c r="N33" s="44"/>
    </row>
    <row r="34" ht="15">
      <c r="H34" s="48">
        <v>7</v>
      </c>
    </row>
    <row r="35" spans="4:15" ht="15">
      <c r="D35" s="44">
        <f>SUM(D33:D34)</f>
        <v>0</v>
      </c>
      <c r="E35" s="44"/>
      <c r="G35" s="44">
        <f>SUM(G33:G34)</f>
        <v>4</v>
      </c>
      <c r="H35" s="44">
        <v>125</v>
      </c>
      <c r="J35" s="44">
        <f>SUM(J33:J34)</f>
        <v>0</v>
      </c>
      <c r="K35" s="44"/>
      <c r="M35" s="44">
        <f>SUM(M33:M34)</f>
        <v>0</v>
      </c>
      <c r="N35" s="44"/>
      <c r="O35" s="46">
        <f>E35+H35+K35+N35</f>
        <v>125</v>
      </c>
    </row>
    <row r="37" spans="1:14" ht="15">
      <c r="A37" s="44">
        <v>8</v>
      </c>
      <c r="B37" t="s">
        <v>32</v>
      </c>
      <c r="D37" s="44"/>
      <c r="E37" s="44"/>
      <c r="F37" s="63" t="s">
        <v>56</v>
      </c>
      <c r="G37" s="44">
        <v>0</v>
      </c>
      <c r="H37" s="44"/>
      <c r="J37" s="44"/>
      <c r="K37" s="44"/>
      <c r="M37" s="44"/>
      <c r="N37" s="44"/>
    </row>
    <row r="38" ht="15">
      <c r="H38" s="48">
        <v>8</v>
      </c>
    </row>
    <row r="39" spans="4:15" ht="15">
      <c r="D39" s="44">
        <f>SUM(D37:D38)</f>
        <v>0</v>
      </c>
      <c r="E39" s="44"/>
      <c r="G39" s="44">
        <f>SUM(G37:G38)</f>
        <v>0</v>
      </c>
      <c r="H39" s="44">
        <v>90</v>
      </c>
      <c r="J39" s="44">
        <f>SUM(J37:J38)</f>
        <v>0</v>
      </c>
      <c r="K39" s="44"/>
      <c r="M39" s="44">
        <f>SUM(M37:M38)</f>
        <v>0</v>
      </c>
      <c r="N39" s="44"/>
      <c r="O39" s="46">
        <f>E39+H39+K39+N39</f>
        <v>90</v>
      </c>
    </row>
  </sheetData>
  <sheetProtection/>
  <mergeCells count="4">
    <mergeCell ref="L2:N2"/>
    <mergeCell ref="C2:E2"/>
    <mergeCell ref="F2:H2"/>
    <mergeCell ref="I2:K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">
      <selection activeCell="C39" sqref="C39"/>
    </sheetView>
  </sheetViews>
  <sheetFormatPr defaultColWidth="9.140625" defaultRowHeight="15"/>
  <cols>
    <col min="1" max="1" width="4.421875" style="44" bestFit="1" customWidth="1"/>
    <col min="2" max="2" width="12.8515625" style="0" bestFit="1" customWidth="1"/>
    <col min="3" max="3" width="18.421875" style="0" bestFit="1" customWidth="1"/>
    <col min="4" max="4" width="5.7109375" style="48" bestFit="1" customWidth="1"/>
    <col min="5" max="5" width="7.140625" style="48" bestFit="1" customWidth="1"/>
    <col min="6" max="6" width="20.00390625" style="0" customWidth="1"/>
    <col min="7" max="7" width="7.57421875" style="48" bestFit="1" customWidth="1"/>
    <col min="8" max="8" width="7.140625" style="48" bestFit="1" customWidth="1"/>
    <col min="9" max="9" width="18.28125" style="0" bestFit="1" customWidth="1"/>
    <col min="10" max="10" width="7.28125" style="48" bestFit="1" customWidth="1"/>
    <col min="11" max="11" width="7.140625" style="48" bestFit="1" customWidth="1"/>
    <col min="12" max="12" width="19.140625" style="0" customWidth="1"/>
    <col min="13" max="13" width="5.00390625" style="48" bestFit="1" customWidth="1"/>
    <col min="14" max="14" width="7.140625" style="48" bestFit="1" customWidth="1"/>
    <col min="15" max="15" width="6.57421875" style="46" bestFit="1" customWidth="1"/>
  </cols>
  <sheetData>
    <row r="1" ht="15">
      <c r="F1" s="46" t="s">
        <v>57</v>
      </c>
    </row>
    <row r="2" spans="1:17" ht="15">
      <c r="A2" s="44" t="s">
        <v>29</v>
      </c>
      <c r="B2" t="s">
        <v>7</v>
      </c>
      <c r="C2" s="80" t="s">
        <v>2</v>
      </c>
      <c r="D2" s="80"/>
      <c r="E2" s="80"/>
      <c r="F2" s="80" t="s">
        <v>11</v>
      </c>
      <c r="G2" s="80"/>
      <c r="H2" s="80"/>
      <c r="I2" s="80" t="s">
        <v>3</v>
      </c>
      <c r="J2" s="80"/>
      <c r="K2" s="80"/>
      <c r="L2" s="79" t="s">
        <v>12</v>
      </c>
      <c r="M2" s="79"/>
      <c r="N2" s="79"/>
      <c r="O2" s="44" t="s">
        <v>4</v>
      </c>
      <c r="P2" s="44"/>
      <c r="Q2" s="44"/>
    </row>
    <row r="3" spans="1:17" s="126" customFormat="1" ht="11.25">
      <c r="A3" s="129" t="s">
        <v>40</v>
      </c>
      <c r="C3" s="126" t="s">
        <v>6</v>
      </c>
      <c r="D3" s="127" t="s">
        <v>9</v>
      </c>
      <c r="E3" s="127" t="s">
        <v>10</v>
      </c>
      <c r="F3" s="126" t="s">
        <v>6</v>
      </c>
      <c r="G3" s="127" t="s">
        <v>35</v>
      </c>
      <c r="H3" s="127" t="s">
        <v>10</v>
      </c>
      <c r="I3" s="126" t="s">
        <v>6</v>
      </c>
      <c r="J3" s="127" t="s">
        <v>15</v>
      </c>
      <c r="K3" s="127" t="s">
        <v>10</v>
      </c>
      <c r="L3" s="126" t="s">
        <v>6</v>
      </c>
      <c r="M3" s="127" t="s">
        <v>16</v>
      </c>
      <c r="N3" s="127" t="s">
        <v>10</v>
      </c>
      <c r="O3" s="128"/>
      <c r="P3" s="129"/>
      <c r="Q3" s="129"/>
    </row>
    <row r="4" spans="3:12" ht="15">
      <c r="C4" s="55"/>
      <c r="D4" s="56"/>
      <c r="E4" s="56"/>
      <c r="F4" s="55"/>
      <c r="G4" s="56"/>
      <c r="H4" s="52"/>
      <c r="I4" s="55"/>
      <c r="J4" s="56"/>
      <c r="K4" s="56"/>
      <c r="L4" s="55"/>
    </row>
    <row r="5" spans="1:14" ht="15">
      <c r="A5" s="44">
        <v>1</v>
      </c>
      <c r="B5" t="s">
        <v>8</v>
      </c>
      <c r="C5" s="54" t="s">
        <v>17</v>
      </c>
      <c r="D5" s="51">
        <v>1064</v>
      </c>
      <c r="E5" s="52"/>
      <c r="F5" s="54" t="s">
        <v>17</v>
      </c>
      <c r="G5" s="64">
        <v>1129</v>
      </c>
      <c r="H5" s="52"/>
      <c r="I5" s="65" t="s">
        <v>22</v>
      </c>
      <c r="J5" s="64">
        <v>1178</v>
      </c>
      <c r="K5" s="52"/>
      <c r="L5" s="66" t="s">
        <v>17</v>
      </c>
      <c r="M5" s="48">
        <v>1303</v>
      </c>
      <c r="N5" s="44"/>
    </row>
    <row r="6" spans="3:14" ht="15">
      <c r="C6" s="65" t="s">
        <v>22</v>
      </c>
      <c r="D6" s="45">
        <v>778</v>
      </c>
      <c r="E6" s="52"/>
      <c r="F6" s="67" t="s">
        <v>58</v>
      </c>
      <c r="G6" s="45">
        <v>575</v>
      </c>
      <c r="H6" s="52"/>
      <c r="I6" s="54" t="s">
        <v>17</v>
      </c>
      <c r="J6" s="64">
        <v>1169</v>
      </c>
      <c r="K6" s="52"/>
      <c r="L6" s="67" t="s">
        <v>19</v>
      </c>
      <c r="M6" s="48">
        <v>525</v>
      </c>
      <c r="N6" s="44"/>
    </row>
    <row r="7" spans="3:17" ht="15">
      <c r="C7" s="67" t="s">
        <v>19</v>
      </c>
      <c r="D7" s="68">
        <v>748</v>
      </c>
      <c r="E7" s="52">
        <v>1</v>
      </c>
      <c r="F7" s="65" t="s">
        <v>59</v>
      </c>
      <c r="G7" s="64">
        <v>573</v>
      </c>
      <c r="H7" s="52">
        <v>2</v>
      </c>
      <c r="I7" s="67" t="s">
        <v>19</v>
      </c>
      <c r="J7" s="64">
        <v>960</v>
      </c>
      <c r="K7" s="52">
        <v>1</v>
      </c>
      <c r="L7" s="65" t="s">
        <v>22</v>
      </c>
      <c r="M7" s="48">
        <v>386</v>
      </c>
      <c r="N7" s="44">
        <v>1</v>
      </c>
      <c r="P7" s="46"/>
      <c r="Q7" s="44"/>
    </row>
    <row r="8" spans="3:17" ht="15">
      <c r="C8" s="55"/>
      <c r="D8" s="52">
        <f>SUM(D5:D7)</f>
        <v>2590</v>
      </c>
      <c r="E8" s="52">
        <v>575</v>
      </c>
      <c r="F8" s="55"/>
      <c r="G8" s="52">
        <f>SUM(G5:G7)</f>
        <v>2277</v>
      </c>
      <c r="H8" s="52">
        <v>389</v>
      </c>
      <c r="I8" s="55"/>
      <c r="J8" s="52">
        <f>SUM(J5:J7)</f>
        <v>3307</v>
      </c>
      <c r="K8" s="52">
        <v>575</v>
      </c>
      <c r="L8" s="55"/>
      <c r="M8" s="44">
        <f>SUM(M5:M7)</f>
        <v>2214</v>
      </c>
      <c r="N8" s="44">
        <v>575</v>
      </c>
      <c r="O8" s="46">
        <f>E8+H8+K8+N8</f>
        <v>2114</v>
      </c>
      <c r="P8" s="46"/>
      <c r="Q8" s="44"/>
    </row>
    <row r="9" spans="3:17" ht="15">
      <c r="C9" s="55"/>
      <c r="D9" s="56"/>
      <c r="E9" s="56"/>
      <c r="F9" s="55"/>
      <c r="G9" s="56"/>
      <c r="H9" s="52"/>
      <c r="I9" s="55"/>
      <c r="J9" s="56"/>
      <c r="K9" s="56"/>
      <c r="L9" s="55"/>
      <c r="P9" s="46"/>
      <c r="Q9" s="44"/>
    </row>
    <row r="10" spans="1:17" ht="15">
      <c r="A10" s="44">
        <v>2</v>
      </c>
      <c r="B10" t="s">
        <v>37</v>
      </c>
      <c r="C10" s="67" t="s">
        <v>24</v>
      </c>
      <c r="D10" s="45">
        <v>1009</v>
      </c>
      <c r="E10" s="52"/>
      <c r="F10" s="65" t="s">
        <v>41</v>
      </c>
      <c r="G10" s="64">
        <v>1121</v>
      </c>
      <c r="H10" s="52"/>
      <c r="I10" s="50" t="s">
        <v>24</v>
      </c>
      <c r="J10" s="45">
        <v>1199</v>
      </c>
      <c r="K10" s="52"/>
      <c r="L10" s="50" t="s">
        <v>24</v>
      </c>
      <c r="M10" s="45">
        <v>746</v>
      </c>
      <c r="N10" s="44"/>
      <c r="P10" s="46"/>
      <c r="Q10" s="44"/>
    </row>
    <row r="11" spans="3:17" ht="15">
      <c r="C11" s="65" t="s">
        <v>42</v>
      </c>
      <c r="D11" s="68">
        <v>653</v>
      </c>
      <c r="E11" s="52"/>
      <c r="F11" s="67" t="s">
        <v>24</v>
      </c>
      <c r="G11" s="45">
        <v>920</v>
      </c>
      <c r="H11" s="52"/>
      <c r="I11" s="67" t="s">
        <v>60</v>
      </c>
      <c r="J11" s="64">
        <v>1073</v>
      </c>
      <c r="K11" s="52"/>
      <c r="L11" s="67" t="s">
        <v>60</v>
      </c>
      <c r="M11" s="64">
        <v>283</v>
      </c>
      <c r="N11" s="44"/>
      <c r="P11" s="46"/>
      <c r="Q11" s="44"/>
    </row>
    <row r="12" spans="3:17" ht="15">
      <c r="C12" s="65" t="s">
        <v>41</v>
      </c>
      <c r="D12" s="68">
        <v>613</v>
      </c>
      <c r="E12" s="52">
        <v>3</v>
      </c>
      <c r="F12" s="65" t="s">
        <v>50</v>
      </c>
      <c r="G12" s="45">
        <v>635</v>
      </c>
      <c r="H12" s="52">
        <v>1</v>
      </c>
      <c r="I12" s="65" t="s">
        <v>41</v>
      </c>
      <c r="J12" s="64">
        <v>977</v>
      </c>
      <c r="K12" s="52">
        <v>2</v>
      </c>
      <c r="L12" s="65" t="s">
        <v>42</v>
      </c>
      <c r="M12" s="64">
        <v>28</v>
      </c>
      <c r="N12" s="44">
        <v>3</v>
      </c>
      <c r="P12" s="46"/>
      <c r="Q12" s="44"/>
    </row>
    <row r="13" spans="3:17" ht="15">
      <c r="C13" s="55"/>
      <c r="D13" s="52">
        <f>SUM(D10:D12)</f>
        <v>2275</v>
      </c>
      <c r="E13" s="52">
        <v>312</v>
      </c>
      <c r="F13" s="55"/>
      <c r="G13" s="52">
        <f>SUM(G10:G12)</f>
        <v>2676</v>
      </c>
      <c r="H13" s="52">
        <v>575</v>
      </c>
      <c r="I13" s="55"/>
      <c r="J13" s="52">
        <f>SUM(J10:J12)</f>
        <v>3249</v>
      </c>
      <c r="K13" s="52">
        <v>389</v>
      </c>
      <c r="L13" s="55"/>
      <c r="M13" s="44">
        <f>SUM(M10:M12)</f>
        <v>1057</v>
      </c>
      <c r="N13" s="44">
        <v>312</v>
      </c>
      <c r="O13" s="46">
        <f>E13+H13+K13+N13</f>
        <v>1588</v>
      </c>
      <c r="P13" s="46"/>
      <c r="Q13" s="44"/>
    </row>
    <row r="14" spans="3:17" ht="15">
      <c r="C14" s="55"/>
      <c r="D14" s="52"/>
      <c r="E14" s="52"/>
      <c r="F14" s="55"/>
      <c r="G14" s="52"/>
      <c r="H14" s="52"/>
      <c r="I14" s="55"/>
      <c r="J14" s="52"/>
      <c r="K14" s="52"/>
      <c r="L14" s="55"/>
      <c r="M14" s="44"/>
      <c r="N14" s="44"/>
      <c r="P14" s="46"/>
      <c r="Q14" s="44"/>
    </row>
    <row r="15" spans="1:17" ht="15">
      <c r="A15" s="44">
        <v>3</v>
      </c>
      <c r="B15" t="s">
        <v>0</v>
      </c>
      <c r="C15" s="67" t="s">
        <v>21</v>
      </c>
      <c r="D15" s="64">
        <v>962</v>
      </c>
      <c r="E15" s="52"/>
      <c r="F15" s="67" t="s">
        <v>21</v>
      </c>
      <c r="G15" s="64">
        <v>1115</v>
      </c>
      <c r="H15" s="52"/>
      <c r="I15" s="67" t="s">
        <v>43</v>
      </c>
      <c r="J15" s="64">
        <v>1180</v>
      </c>
      <c r="K15" s="52"/>
      <c r="L15" s="67" t="s">
        <v>21</v>
      </c>
      <c r="M15" s="64">
        <v>770</v>
      </c>
      <c r="N15" s="44"/>
      <c r="P15" s="46"/>
      <c r="Q15" s="44"/>
    </row>
    <row r="16" spans="3:17" ht="15">
      <c r="C16" s="65" t="s">
        <v>30</v>
      </c>
      <c r="D16" s="45">
        <v>822</v>
      </c>
      <c r="E16" s="52"/>
      <c r="F16" s="67" t="s">
        <v>61</v>
      </c>
      <c r="G16" s="45">
        <v>592</v>
      </c>
      <c r="H16" s="52"/>
      <c r="I16" s="67" t="s">
        <v>21</v>
      </c>
      <c r="J16" s="64">
        <v>1055</v>
      </c>
      <c r="K16" s="52"/>
      <c r="L16" s="67" t="s">
        <v>43</v>
      </c>
      <c r="M16" s="64">
        <v>768</v>
      </c>
      <c r="N16" s="44"/>
      <c r="P16" s="46"/>
      <c r="Q16" s="44"/>
    </row>
    <row r="17" spans="3:17" ht="15">
      <c r="C17" s="65" t="s">
        <v>62</v>
      </c>
      <c r="D17" s="68">
        <v>697</v>
      </c>
      <c r="E17" s="52">
        <v>2</v>
      </c>
      <c r="F17" s="65" t="s">
        <v>62</v>
      </c>
      <c r="G17" s="64">
        <v>565</v>
      </c>
      <c r="H17" s="52">
        <v>3</v>
      </c>
      <c r="I17" s="67" t="s">
        <v>61</v>
      </c>
      <c r="J17" s="45">
        <v>1010</v>
      </c>
      <c r="K17" s="52">
        <v>3</v>
      </c>
      <c r="L17" s="50" t="s">
        <v>49</v>
      </c>
      <c r="M17" s="64">
        <v>353</v>
      </c>
      <c r="N17" s="44">
        <v>2</v>
      </c>
      <c r="P17" s="46"/>
      <c r="Q17" s="44"/>
    </row>
    <row r="18" spans="3:17" ht="15">
      <c r="C18" s="55"/>
      <c r="D18" s="52">
        <f>SUM(D15:D17)</f>
        <v>2481</v>
      </c>
      <c r="E18" s="52">
        <v>389</v>
      </c>
      <c r="F18" s="55"/>
      <c r="G18" s="52">
        <f>SUM(G15:G17)</f>
        <v>2272</v>
      </c>
      <c r="H18" s="52">
        <v>312</v>
      </c>
      <c r="I18" s="55"/>
      <c r="J18" s="52">
        <f>SUM(J15:J17)</f>
        <v>3245</v>
      </c>
      <c r="K18" s="52">
        <v>312</v>
      </c>
      <c r="L18" s="55"/>
      <c r="M18" s="44">
        <f>SUM(M15:M17)</f>
        <v>1891</v>
      </c>
      <c r="N18" s="44">
        <v>389</v>
      </c>
      <c r="O18" s="46">
        <f>E18+H18+K18+N18</f>
        <v>1402</v>
      </c>
      <c r="P18" s="46"/>
      <c r="Q18" s="44"/>
    </row>
    <row r="19" spans="3:17" ht="15">
      <c r="C19" s="55"/>
      <c r="D19" s="56"/>
      <c r="E19" s="55"/>
      <c r="F19" s="55">
        <v>1</v>
      </c>
      <c r="G19" s="56"/>
      <c r="H19" s="56"/>
      <c r="I19" s="55"/>
      <c r="J19" s="56"/>
      <c r="K19" s="56"/>
      <c r="L19" s="55"/>
      <c r="P19" s="46"/>
      <c r="Q19" s="44"/>
    </row>
    <row r="20" spans="1:13" ht="15">
      <c r="A20" s="44">
        <v>4</v>
      </c>
      <c r="B20" t="s">
        <v>18</v>
      </c>
      <c r="C20" s="67" t="s">
        <v>51</v>
      </c>
      <c r="D20" s="64">
        <v>479</v>
      </c>
      <c r="E20" s="56"/>
      <c r="F20" s="67" t="s">
        <v>51</v>
      </c>
      <c r="G20" s="64">
        <v>578</v>
      </c>
      <c r="H20" s="56"/>
      <c r="I20" s="67" t="s">
        <v>51</v>
      </c>
      <c r="J20" s="64">
        <v>721</v>
      </c>
      <c r="K20" s="56"/>
      <c r="L20" s="50" t="s">
        <v>63</v>
      </c>
      <c r="M20" s="48">
        <v>258</v>
      </c>
    </row>
    <row r="21" spans="3:13" ht="15">
      <c r="C21" s="62" t="s">
        <v>52</v>
      </c>
      <c r="D21" s="68">
        <v>413</v>
      </c>
      <c r="E21" s="56"/>
      <c r="F21" s="62" t="s">
        <v>52</v>
      </c>
      <c r="G21" s="64">
        <v>524</v>
      </c>
      <c r="H21" s="56"/>
      <c r="I21" s="69" t="s">
        <v>64</v>
      </c>
      <c r="J21" s="45">
        <v>350</v>
      </c>
      <c r="K21" s="56"/>
      <c r="L21" s="62" t="s">
        <v>52</v>
      </c>
      <c r="M21" s="48">
        <v>-70</v>
      </c>
    </row>
    <row r="22" spans="3:14" ht="15">
      <c r="C22" s="67" t="s">
        <v>63</v>
      </c>
      <c r="D22" s="68">
        <v>298</v>
      </c>
      <c r="E22" s="56">
        <v>4</v>
      </c>
      <c r="F22" s="67" t="s">
        <v>65</v>
      </c>
      <c r="G22" s="64">
        <v>309</v>
      </c>
      <c r="H22" s="56">
        <v>4</v>
      </c>
      <c r="I22" s="50" t="s">
        <v>63</v>
      </c>
      <c r="J22" s="64">
        <v>268</v>
      </c>
      <c r="K22" s="56">
        <v>4</v>
      </c>
      <c r="L22" s="70" t="s">
        <v>64</v>
      </c>
      <c r="M22" s="48">
        <v>-18</v>
      </c>
      <c r="N22" s="48">
        <v>4</v>
      </c>
    </row>
    <row r="23" spans="4:15" ht="15">
      <c r="D23" s="44">
        <f>SUM(D20:D22)</f>
        <v>1190</v>
      </c>
      <c r="E23" s="44">
        <v>254</v>
      </c>
      <c r="G23" s="44">
        <f>SUM(G20:G22)</f>
        <v>1411</v>
      </c>
      <c r="H23" s="44">
        <v>254</v>
      </c>
      <c r="J23" s="44">
        <f>SUM(J20:J22)</f>
        <v>1339</v>
      </c>
      <c r="K23" s="44">
        <v>254</v>
      </c>
      <c r="M23" s="44">
        <f>SUM(M20:M22)</f>
        <v>170</v>
      </c>
      <c r="N23" s="44">
        <v>254</v>
      </c>
      <c r="O23" s="46">
        <f>E23+H23+K23+N23</f>
        <v>1016</v>
      </c>
    </row>
    <row r="24" spans="4:14" ht="15">
      <c r="D24" s="44"/>
      <c r="E24" s="44"/>
      <c r="G24" s="44"/>
      <c r="H24" s="44"/>
      <c r="J24" s="44"/>
      <c r="K24" s="44"/>
      <c r="M24" s="44"/>
      <c r="N24" s="44"/>
    </row>
    <row r="25" spans="3:12" ht="15">
      <c r="C25" s="62"/>
      <c r="F25" s="62"/>
      <c r="G25" s="45"/>
      <c r="I25" s="62"/>
      <c r="L25" s="62"/>
    </row>
    <row r="26" ht="15">
      <c r="L26" s="47"/>
    </row>
    <row r="28" spans="4:14" ht="15">
      <c r="D28" s="44"/>
      <c r="E28" s="44"/>
      <c r="G28" s="44"/>
      <c r="H28" s="44"/>
      <c r="J28" s="44"/>
      <c r="K28" s="44"/>
      <c r="M28" s="44"/>
      <c r="N28" s="44"/>
    </row>
    <row r="29" spans="4:14" ht="15">
      <c r="D29" s="44"/>
      <c r="E29" s="44"/>
      <c r="G29" s="44"/>
      <c r="H29" s="44"/>
      <c r="J29" s="44"/>
      <c r="K29" s="44"/>
      <c r="M29" s="44"/>
      <c r="N29" s="44"/>
    </row>
    <row r="30" spans="4:14" ht="15">
      <c r="D30" s="44"/>
      <c r="E30" s="44"/>
      <c r="F30" s="63"/>
      <c r="G30" s="44"/>
      <c r="H30" s="44"/>
      <c r="J30" s="44"/>
      <c r="K30" s="44"/>
      <c r="M30" s="44"/>
      <c r="N30" s="44"/>
    </row>
    <row r="32" spans="4:14" ht="15">
      <c r="D32" s="44"/>
      <c r="E32" s="44"/>
      <c r="G32" s="44"/>
      <c r="H32" s="44"/>
      <c r="J32" s="44"/>
      <c r="K32" s="44"/>
      <c r="M32" s="44"/>
      <c r="N32" s="44"/>
    </row>
    <row r="34" spans="4:14" ht="15">
      <c r="D34" s="44"/>
      <c r="E34" s="44"/>
      <c r="F34" s="63"/>
      <c r="G34" s="44"/>
      <c r="H34" s="44"/>
      <c r="J34" s="44"/>
      <c r="K34" s="44"/>
      <c r="M34" s="44"/>
      <c r="N34" s="44"/>
    </row>
    <row r="36" spans="4:14" ht="15">
      <c r="D36" s="44"/>
      <c r="E36" s="44"/>
      <c r="G36" s="44"/>
      <c r="H36" s="44"/>
      <c r="J36" s="44"/>
      <c r="K36" s="44"/>
      <c r="M36" s="44"/>
      <c r="N36" s="44"/>
    </row>
    <row r="38" spans="4:14" ht="15">
      <c r="D38" s="44"/>
      <c r="E38" s="44"/>
      <c r="F38" s="63"/>
      <c r="G38" s="44"/>
      <c r="H38" s="44"/>
      <c r="J38" s="44"/>
      <c r="K38" s="44"/>
      <c r="M38" s="44"/>
      <c r="N38" s="44"/>
    </row>
    <row r="40" spans="4:14" ht="15">
      <c r="D40" s="44"/>
      <c r="E40" s="44"/>
      <c r="G40" s="44"/>
      <c r="H40" s="44"/>
      <c r="J40" s="44"/>
      <c r="K40" s="44"/>
      <c r="M40" s="44"/>
      <c r="N40" s="44"/>
    </row>
  </sheetData>
  <sheetProtection/>
  <mergeCells count="4">
    <mergeCell ref="C2:E2"/>
    <mergeCell ref="F2:H2"/>
    <mergeCell ref="I2:K2"/>
    <mergeCell ref="L2:N2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">
      <selection activeCell="N27" sqref="N27"/>
    </sheetView>
  </sheetViews>
  <sheetFormatPr defaultColWidth="9.140625" defaultRowHeight="15"/>
  <cols>
    <col min="1" max="1" width="4.421875" style="44" bestFit="1" customWidth="1"/>
    <col min="2" max="2" width="12.8515625" style="0" bestFit="1" customWidth="1"/>
    <col min="3" max="3" width="18.140625" style="0" bestFit="1" customWidth="1"/>
    <col min="4" max="4" width="5.00390625" style="49" bestFit="1" customWidth="1"/>
    <col min="5" max="5" width="6.28125" style="49" bestFit="1" customWidth="1"/>
    <col min="6" max="6" width="21.421875" style="0" customWidth="1"/>
    <col min="7" max="7" width="6.7109375" style="49" bestFit="1" customWidth="1"/>
    <col min="8" max="8" width="6.28125" style="49" bestFit="1" customWidth="1"/>
    <col min="9" max="9" width="18.140625" style="0" bestFit="1" customWidth="1"/>
    <col min="10" max="10" width="6.421875" style="49" bestFit="1" customWidth="1"/>
    <col min="11" max="11" width="6.28125" style="49" bestFit="1" customWidth="1"/>
    <col min="12" max="12" width="18.140625" style="0" bestFit="1" customWidth="1"/>
    <col min="13" max="13" width="4.421875" style="49" bestFit="1" customWidth="1"/>
    <col min="14" max="14" width="6.421875" style="49" bestFit="1" customWidth="1"/>
    <col min="15" max="15" width="6.57421875" style="46" bestFit="1" customWidth="1"/>
  </cols>
  <sheetData>
    <row r="1" ht="15">
      <c r="F1" s="46" t="s">
        <v>68</v>
      </c>
    </row>
    <row r="2" spans="1:17" ht="15">
      <c r="A2" s="44" t="s">
        <v>29</v>
      </c>
      <c r="B2" t="s">
        <v>7</v>
      </c>
      <c r="C2" s="80" t="s">
        <v>2</v>
      </c>
      <c r="D2" s="80"/>
      <c r="E2" s="80"/>
      <c r="F2" s="80" t="s">
        <v>11</v>
      </c>
      <c r="G2" s="80"/>
      <c r="H2" s="80"/>
      <c r="I2" s="80" t="s">
        <v>3</v>
      </c>
      <c r="J2" s="80"/>
      <c r="K2" s="80"/>
      <c r="L2" s="79" t="s">
        <v>12</v>
      </c>
      <c r="M2" s="79"/>
      <c r="N2" s="79"/>
      <c r="O2" s="44" t="s">
        <v>4</v>
      </c>
      <c r="P2" s="44"/>
      <c r="Q2" s="44"/>
    </row>
    <row r="3" spans="1:17" s="130" customFormat="1" ht="12.75">
      <c r="A3" s="91" t="s">
        <v>69</v>
      </c>
      <c r="C3" s="130" t="s">
        <v>6</v>
      </c>
      <c r="D3" s="131" t="s">
        <v>9</v>
      </c>
      <c r="E3" s="131" t="s">
        <v>10</v>
      </c>
      <c r="F3" s="130" t="s">
        <v>6</v>
      </c>
      <c r="G3" s="131" t="s">
        <v>35</v>
      </c>
      <c r="H3" s="131" t="s">
        <v>10</v>
      </c>
      <c r="I3" s="130" t="s">
        <v>6</v>
      </c>
      <c r="J3" s="131" t="s">
        <v>15</v>
      </c>
      <c r="K3" s="131" t="s">
        <v>10</v>
      </c>
      <c r="L3" s="130" t="s">
        <v>6</v>
      </c>
      <c r="M3" s="131" t="s">
        <v>16</v>
      </c>
      <c r="N3" s="131" t="s">
        <v>10</v>
      </c>
      <c r="O3" s="132"/>
      <c r="P3" s="91"/>
      <c r="Q3" s="91"/>
    </row>
    <row r="4" spans="3:12" ht="15">
      <c r="C4" s="55"/>
      <c r="D4" s="56"/>
      <c r="E4" s="56"/>
      <c r="F4" s="55"/>
      <c r="G4" s="56"/>
      <c r="H4" s="52"/>
      <c r="I4" s="55"/>
      <c r="J4" s="56"/>
      <c r="K4" s="56"/>
      <c r="L4" s="55"/>
    </row>
    <row r="5" spans="1:14" ht="15">
      <c r="A5" s="44">
        <v>1</v>
      </c>
      <c r="B5" t="s">
        <v>8</v>
      </c>
      <c r="C5" s="54" t="s">
        <v>17</v>
      </c>
      <c r="D5" s="51">
        <v>1231</v>
      </c>
      <c r="E5" s="52"/>
      <c r="F5" s="50" t="s">
        <v>22</v>
      </c>
      <c r="G5" s="64">
        <v>1079</v>
      </c>
      <c r="H5" s="52"/>
      <c r="I5" s="50" t="s">
        <v>22</v>
      </c>
      <c r="J5" s="64">
        <v>1178</v>
      </c>
      <c r="K5" s="52"/>
      <c r="L5" s="50" t="s">
        <v>22</v>
      </c>
      <c r="M5" s="49">
        <v>5</v>
      </c>
      <c r="N5" s="44"/>
    </row>
    <row r="6" spans="3:14" ht="15">
      <c r="C6" s="67" t="s">
        <v>19</v>
      </c>
      <c r="D6" s="68">
        <v>1133</v>
      </c>
      <c r="E6" s="52"/>
      <c r="F6" s="54" t="s">
        <v>17</v>
      </c>
      <c r="G6" s="64">
        <v>684</v>
      </c>
      <c r="H6" s="52"/>
      <c r="I6" s="54" t="s">
        <v>17</v>
      </c>
      <c r="J6" s="64">
        <v>1161</v>
      </c>
      <c r="K6" s="52"/>
      <c r="L6" s="54" t="s">
        <v>17</v>
      </c>
      <c r="M6" s="49">
        <v>5</v>
      </c>
      <c r="N6" s="44"/>
    </row>
    <row r="7" spans="3:17" ht="15">
      <c r="C7" s="50" t="s">
        <v>22</v>
      </c>
      <c r="D7" s="64">
        <v>1100</v>
      </c>
      <c r="E7" s="52">
        <v>1</v>
      </c>
      <c r="F7" s="65" t="s">
        <v>59</v>
      </c>
      <c r="G7" s="64">
        <v>481</v>
      </c>
      <c r="H7" s="52">
        <v>1</v>
      </c>
      <c r="I7" s="67" t="s">
        <v>19</v>
      </c>
      <c r="J7" s="64">
        <v>1072</v>
      </c>
      <c r="K7" s="52">
        <v>1</v>
      </c>
      <c r="L7" s="67" t="s">
        <v>19</v>
      </c>
      <c r="M7" s="49">
        <v>4</v>
      </c>
      <c r="N7" s="44">
        <v>1</v>
      </c>
      <c r="P7" s="46"/>
      <c r="Q7" s="44"/>
    </row>
    <row r="8" spans="3:17" ht="15">
      <c r="C8" s="71"/>
      <c r="D8" s="52">
        <f>SUM(D5:D7)</f>
        <v>3464</v>
      </c>
      <c r="E8" s="52">
        <v>575</v>
      </c>
      <c r="F8" s="55"/>
      <c r="G8" s="52">
        <f>SUM(G5:G7)</f>
        <v>2244</v>
      </c>
      <c r="H8" s="52">
        <v>575</v>
      </c>
      <c r="I8" s="55"/>
      <c r="J8" s="52">
        <f>SUM(J5:J7)</f>
        <v>3411</v>
      </c>
      <c r="K8" s="52">
        <v>575</v>
      </c>
      <c r="L8" s="55"/>
      <c r="M8" s="44">
        <f>SUM(M5:M7)</f>
        <v>14</v>
      </c>
      <c r="N8" s="44">
        <v>575</v>
      </c>
      <c r="O8" s="46">
        <f>E8+H8+K8+N8</f>
        <v>2300</v>
      </c>
      <c r="P8" s="46"/>
      <c r="Q8" s="44"/>
    </row>
    <row r="9" spans="3:17" ht="15">
      <c r="C9" s="71"/>
      <c r="D9" s="56"/>
      <c r="E9" s="52"/>
      <c r="F9" s="55"/>
      <c r="G9" s="56"/>
      <c r="H9" s="52"/>
      <c r="I9" s="55"/>
      <c r="J9" s="56"/>
      <c r="K9" s="56"/>
      <c r="L9" s="55"/>
      <c r="P9" s="46"/>
      <c r="Q9" s="44"/>
    </row>
    <row r="10" spans="1:17" ht="15">
      <c r="A10" s="44">
        <v>2</v>
      </c>
      <c r="B10" t="s">
        <v>0</v>
      </c>
      <c r="C10" s="67" t="s">
        <v>21</v>
      </c>
      <c r="D10" s="45">
        <v>1174</v>
      </c>
      <c r="E10" s="52"/>
      <c r="F10" s="67" t="s">
        <v>43</v>
      </c>
      <c r="G10" s="64">
        <v>715</v>
      </c>
      <c r="H10" s="52"/>
      <c r="I10" s="67" t="s">
        <v>21</v>
      </c>
      <c r="J10" s="64">
        <v>1142</v>
      </c>
      <c r="K10" s="52"/>
      <c r="L10" s="50" t="s">
        <v>43</v>
      </c>
      <c r="M10" s="45">
        <v>5</v>
      </c>
      <c r="N10" s="44"/>
      <c r="P10" s="46"/>
      <c r="Q10" s="44"/>
    </row>
    <row r="11" spans="3:17" ht="15">
      <c r="C11" s="67" t="s">
        <v>43</v>
      </c>
      <c r="D11" s="68">
        <v>1132</v>
      </c>
      <c r="E11" s="52"/>
      <c r="F11" s="67" t="s">
        <v>21</v>
      </c>
      <c r="G11" s="45">
        <v>682</v>
      </c>
      <c r="H11" s="52"/>
      <c r="I11" s="65" t="s">
        <v>30</v>
      </c>
      <c r="J11" s="64">
        <v>1102</v>
      </c>
      <c r="K11" s="52"/>
      <c r="L11" s="67" t="s">
        <v>21</v>
      </c>
      <c r="M11" s="64">
        <v>4</v>
      </c>
      <c r="N11" s="44"/>
      <c r="P11" s="46"/>
      <c r="Q11" s="44"/>
    </row>
    <row r="12" spans="3:17" ht="15">
      <c r="C12" s="65" t="s">
        <v>30</v>
      </c>
      <c r="D12" s="68">
        <v>1083</v>
      </c>
      <c r="E12" s="52">
        <v>2</v>
      </c>
      <c r="F12" s="65" t="s">
        <v>30</v>
      </c>
      <c r="G12" s="64">
        <v>664</v>
      </c>
      <c r="H12" s="52">
        <v>2</v>
      </c>
      <c r="I12" s="67" t="s">
        <v>43</v>
      </c>
      <c r="J12" s="64">
        <v>1055</v>
      </c>
      <c r="K12" s="52">
        <v>2</v>
      </c>
      <c r="L12" s="50" t="s">
        <v>70</v>
      </c>
      <c r="M12" s="64">
        <v>4</v>
      </c>
      <c r="N12" s="44">
        <v>2</v>
      </c>
      <c r="P12" s="46"/>
      <c r="Q12" s="44"/>
    </row>
    <row r="13" spans="3:17" ht="15">
      <c r="C13" s="55"/>
      <c r="D13" s="52">
        <f>SUM(D10:D12)</f>
        <v>3389</v>
      </c>
      <c r="E13" s="52">
        <v>389</v>
      </c>
      <c r="F13" s="55"/>
      <c r="G13" s="52">
        <f>SUM(G10:G12)</f>
        <v>2061</v>
      </c>
      <c r="H13" s="52">
        <v>389</v>
      </c>
      <c r="I13" s="55"/>
      <c r="J13" s="52">
        <f>SUM(J10:J12)</f>
        <v>3299</v>
      </c>
      <c r="K13" s="52">
        <v>389</v>
      </c>
      <c r="L13" s="55"/>
      <c r="M13" s="44">
        <f>SUM(M10:M12)</f>
        <v>13</v>
      </c>
      <c r="N13" s="44">
        <v>389</v>
      </c>
      <c r="O13" s="46">
        <f>E13+H13+K13+N13</f>
        <v>1556</v>
      </c>
      <c r="P13" s="46"/>
      <c r="Q13" s="44"/>
    </row>
    <row r="14" spans="3:17" ht="15">
      <c r="C14" s="55"/>
      <c r="D14" s="52"/>
      <c r="E14" s="52"/>
      <c r="F14" s="55"/>
      <c r="G14" s="52"/>
      <c r="H14" s="52"/>
      <c r="I14" s="55"/>
      <c r="J14" s="52"/>
      <c r="K14" s="52"/>
      <c r="L14" s="55"/>
      <c r="M14" s="44"/>
      <c r="N14" s="44"/>
      <c r="P14" s="46"/>
      <c r="Q14" s="44"/>
    </row>
    <row r="15" spans="1:17" ht="15">
      <c r="A15" s="44">
        <v>3</v>
      </c>
      <c r="B15" t="s">
        <v>37</v>
      </c>
      <c r="C15" s="65" t="s">
        <v>24</v>
      </c>
      <c r="D15" s="45">
        <v>1217</v>
      </c>
      <c r="E15" s="52"/>
      <c r="F15" s="65" t="s">
        <v>24</v>
      </c>
      <c r="G15" s="45">
        <v>658</v>
      </c>
      <c r="H15" s="52"/>
      <c r="I15" s="54" t="s">
        <v>24</v>
      </c>
      <c r="J15" s="45">
        <v>1184</v>
      </c>
      <c r="K15" s="52"/>
      <c r="L15" s="65" t="s">
        <v>41</v>
      </c>
      <c r="M15" s="72">
        <v>4</v>
      </c>
      <c r="N15" s="44"/>
      <c r="P15" s="46"/>
      <c r="Q15" s="44"/>
    </row>
    <row r="16" spans="3:17" ht="15">
      <c r="C16" s="65" t="s">
        <v>41</v>
      </c>
      <c r="D16" s="45">
        <v>871</v>
      </c>
      <c r="E16" s="52"/>
      <c r="F16" s="65" t="s">
        <v>41</v>
      </c>
      <c r="G16" s="45">
        <v>640</v>
      </c>
      <c r="H16" s="52"/>
      <c r="I16" s="65" t="s">
        <v>41</v>
      </c>
      <c r="J16" s="45">
        <v>982</v>
      </c>
      <c r="K16" s="52"/>
      <c r="L16" s="54" t="s">
        <v>24</v>
      </c>
      <c r="M16" s="45">
        <v>3</v>
      </c>
      <c r="N16" s="44"/>
      <c r="P16" s="46"/>
      <c r="Q16" s="44"/>
    </row>
    <row r="17" spans="3:17" ht="15">
      <c r="C17" s="65" t="s">
        <v>50</v>
      </c>
      <c r="D17" s="68">
        <v>752</v>
      </c>
      <c r="E17" s="52">
        <v>3</v>
      </c>
      <c r="F17" s="65" t="s">
        <v>50</v>
      </c>
      <c r="G17" s="64">
        <v>578</v>
      </c>
      <c r="H17" s="52">
        <v>3</v>
      </c>
      <c r="I17" s="65" t="s">
        <v>42</v>
      </c>
      <c r="J17" s="45">
        <v>982</v>
      </c>
      <c r="K17" s="52">
        <v>3</v>
      </c>
      <c r="L17" s="65" t="s">
        <v>60</v>
      </c>
      <c r="M17" s="72">
        <v>3</v>
      </c>
      <c r="N17" s="44" t="s">
        <v>71</v>
      </c>
      <c r="P17" s="46"/>
      <c r="Q17" s="44"/>
    </row>
    <row r="18" spans="3:17" ht="15">
      <c r="C18" s="55"/>
      <c r="D18" s="52">
        <f>SUM(D15:D17)</f>
        <v>2840</v>
      </c>
      <c r="E18" s="52">
        <v>312</v>
      </c>
      <c r="F18" s="55"/>
      <c r="G18" s="52">
        <f>SUM(G15:G17)</f>
        <v>1876</v>
      </c>
      <c r="H18" s="52">
        <v>312</v>
      </c>
      <c r="I18" s="55"/>
      <c r="J18" s="52">
        <f>SUM(J15:J17)</f>
        <v>3148</v>
      </c>
      <c r="K18" s="52">
        <v>312</v>
      </c>
      <c r="L18" s="55"/>
      <c r="M18" s="44">
        <f>SUM(M15:M17)</f>
        <v>10</v>
      </c>
      <c r="N18" s="44">
        <v>312</v>
      </c>
      <c r="O18" s="46">
        <f>E18+H18+K18+N18</f>
        <v>1248</v>
      </c>
      <c r="P18" s="46"/>
      <c r="Q18" s="44"/>
    </row>
    <row r="19" spans="3:17" ht="15">
      <c r="C19" s="55"/>
      <c r="D19" s="56"/>
      <c r="E19" s="56"/>
      <c r="F19" s="55"/>
      <c r="G19" s="56"/>
      <c r="H19" s="56"/>
      <c r="I19" s="55"/>
      <c r="J19" s="56"/>
      <c r="K19" s="56"/>
      <c r="L19" s="55"/>
      <c r="P19" s="46"/>
      <c r="Q19" s="44"/>
    </row>
    <row r="20" spans="1:13" ht="15">
      <c r="A20" s="44">
        <v>4</v>
      </c>
      <c r="B20" t="s">
        <v>18</v>
      </c>
      <c r="C20" s="65" t="s">
        <v>51</v>
      </c>
      <c r="D20" s="68">
        <v>827</v>
      </c>
      <c r="E20" s="56"/>
      <c r="F20" s="65" t="s">
        <v>52</v>
      </c>
      <c r="G20" s="64">
        <v>566</v>
      </c>
      <c r="H20" s="56"/>
      <c r="I20" s="65" t="s">
        <v>52</v>
      </c>
      <c r="J20" s="64">
        <v>888</v>
      </c>
      <c r="K20" s="56"/>
      <c r="L20" s="65" t="s">
        <v>52</v>
      </c>
      <c r="M20" s="64">
        <v>4</v>
      </c>
    </row>
    <row r="21" spans="3:13" ht="15">
      <c r="C21" s="65" t="s">
        <v>52</v>
      </c>
      <c r="D21" s="64">
        <v>637</v>
      </c>
      <c r="E21" s="56"/>
      <c r="F21" s="65" t="s">
        <v>51</v>
      </c>
      <c r="G21" s="64">
        <v>495</v>
      </c>
      <c r="H21" s="56"/>
      <c r="I21" s="65" t="s">
        <v>51</v>
      </c>
      <c r="J21" s="64">
        <v>591</v>
      </c>
      <c r="K21" s="56"/>
      <c r="L21" s="65" t="s">
        <v>51</v>
      </c>
      <c r="M21" s="72">
        <v>3</v>
      </c>
    </row>
    <row r="22" spans="3:14" ht="15">
      <c r="C22" s="65" t="s">
        <v>64</v>
      </c>
      <c r="D22" s="68">
        <v>428</v>
      </c>
      <c r="E22" s="56">
        <v>4</v>
      </c>
      <c r="F22" s="65" t="s">
        <v>64</v>
      </c>
      <c r="G22" s="64">
        <v>293</v>
      </c>
      <c r="H22" s="56">
        <v>4</v>
      </c>
      <c r="I22" s="65" t="s">
        <v>64</v>
      </c>
      <c r="J22" s="64">
        <v>474</v>
      </c>
      <c r="K22" s="56">
        <v>4</v>
      </c>
      <c r="L22" s="65" t="s">
        <v>64</v>
      </c>
      <c r="M22" s="72">
        <v>3</v>
      </c>
      <c r="N22" s="73" t="s">
        <v>72</v>
      </c>
    </row>
    <row r="23" spans="4:15" ht="15">
      <c r="D23" s="44">
        <f>SUM(D20:D22)</f>
        <v>1892</v>
      </c>
      <c r="E23" s="44">
        <v>254</v>
      </c>
      <c r="G23" s="44">
        <f>SUM(G20:G22)</f>
        <v>1354</v>
      </c>
      <c r="H23" s="44">
        <v>254</v>
      </c>
      <c r="J23" s="44">
        <f>SUM(J20:J22)</f>
        <v>1953</v>
      </c>
      <c r="K23" s="44">
        <v>254</v>
      </c>
      <c r="M23" s="44">
        <f>SUM(M20:M22)</f>
        <v>10</v>
      </c>
      <c r="N23" s="44">
        <v>254</v>
      </c>
      <c r="O23" s="46">
        <f>E23+H23+K23+N23</f>
        <v>1016</v>
      </c>
    </row>
    <row r="24" spans="4:14" ht="15">
      <c r="D24" s="44"/>
      <c r="E24" s="44"/>
      <c r="G24" s="44"/>
      <c r="H24" s="44"/>
      <c r="J24" s="44"/>
      <c r="K24" s="44"/>
      <c r="M24" s="44"/>
      <c r="N24" s="44"/>
    </row>
    <row r="25" spans="3:12" ht="15">
      <c r="C25" s="62"/>
      <c r="F25" s="62"/>
      <c r="G25" s="45"/>
      <c r="I25" s="62"/>
      <c r="L25" s="62"/>
    </row>
    <row r="26" ht="15">
      <c r="L26" s="47"/>
    </row>
    <row r="28" spans="4:14" ht="15">
      <c r="D28" s="44"/>
      <c r="E28" s="44"/>
      <c r="G28" s="44"/>
      <c r="H28" s="44"/>
      <c r="J28" s="44"/>
      <c r="K28" s="44"/>
      <c r="M28" s="44"/>
      <c r="N28" s="44"/>
    </row>
    <row r="29" spans="4:14" ht="15">
      <c r="D29" s="44"/>
      <c r="E29" s="44"/>
      <c r="G29" s="44"/>
      <c r="H29" s="44"/>
      <c r="J29" s="44"/>
      <c r="K29" s="44"/>
      <c r="M29" s="44"/>
      <c r="N29" s="44"/>
    </row>
    <row r="30" spans="4:14" ht="15">
      <c r="D30" s="44"/>
      <c r="E30" s="44"/>
      <c r="F30" s="63"/>
      <c r="G30" s="44"/>
      <c r="H30" s="44"/>
      <c r="J30" s="44"/>
      <c r="K30" s="44"/>
      <c r="M30" s="44"/>
      <c r="N30" s="44"/>
    </row>
    <row r="32" spans="4:14" ht="15">
      <c r="D32" s="44"/>
      <c r="E32" s="44"/>
      <c r="G32" s="44"/>
      <c r="H32" s="44"/>
      <c r="J32" s="44"/>
      <c r="K32" s="44"/>
      <c r="M32" s="44"/>
      <c r="N32" s="44"/>
    </row>
    <row r="34" spans="4:14" ht="15">
      <c r="D34" s="44"/>
      <c r="E34" s="44"/>
      <c r="F34" s="63"/>
      <c r="G34" s="44"/>
      <c r="H34" s="44"/>
      <c r="J34" s="44"/>
      <c r="K34" s="44"/>
      <c r="M34" s="44"/>
      <c r="N34" s="44"/>
    </row>
    <row r="36" spans="4:14" ht="15">
      <c r="D36" s="44"/>
      <c r="E36" s="44"/>
      <c r="G36" s="44"/>
      <c r="H36" s="44"/>
      <c r="J36" s="44"/>
      <c r="K36" s="44"/>
      <c r="M36" s="44"/>
      <c r="N36" s="44"/>
    </row>
    <row r="38" spans="4:14" ht="15">
      <c r="D38" s="44"/>
      <c r="E38" s="44"/>
      <c r="F38" s="63"/>
      <c r="G38" s="44"/>
      <c r="H38" s="44"/>
      <c r="J38" s="44"/>
      <c r="K38" s="44"/>
      <c r="M38" s="44"/>
      <c r="N38" s="44"/>
    </row>
    <row r="40" spans="4:14" ht="15">
      <c r="D40" s="44"/>
      <c r="E40" s="44"/>
      <c r="G40" s="44"/>
      <c r="H40" s="44"/>
      <c r="J40" s="44"/>
      <c r="K40" s="44"/>
      <c r="M40" s="44"/>
      <c r="N40" s="44"/>
    </row>
  </sheetData>
  <sheetProtection/>
  <mergeCells count="4">
    <mergeCell ref="C2:E2"/>
    <mergeCell ref="F2:H2"/>
    <mergeCell ref="I2:K2"/>
    <mergeCell ref="L2:N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PageLayoutView="0" workbookViewId="0" topLeftCell="A1">
      <selection activeCell="F30" sqref="F30"/>
    </sheetView>
  </sheetViews>
  <sheetFormatPr defaultColWidth="9.140625" defaultRowHeight="15"/>
  <cols>
    <col min="1" max="1" width="4.421875" style="52" bestFit="1" customWidth="1"/>
    <col min="2" max="2" width="15.140625" style="55" customWidth="1"/>
    <col min="3" max="3" width="19.28125" style="55" bestFit="1" customWidth="1"/>
    <col min="4" max="4" width="5.00390625" style="56" bestFit="1" customWidth="1"/>
    <col min="5" max="5" width="7.00390625" style="56" bestFit="1" customWidth="1"/>
    <col min="6" max="6" width="19.8515625" style="55" customWidth="1"/>
    <col min="7" max="7" width="7.57421875" style="56" bestFit="1" customWidth="1"/>
    <col min="8" max="8" width="7.00390625" style="56" bestFit="1" customWidth="1"/>
    <col min="9" max="9" width="19.28125" style="55" bestFit="1" customWidth="1"/>
    <col min="10" max="10" width="7.140625" style="56" bestFit="1" customWidth="1"/>
    <col min="11" max="11" width="7.00390625" style="56" bestFit="1" customWidth="1"/>
    <col min="12" max="12" width="21.8515625" style="55" bestFit="1" customWidth="1"/>
    <col min="13" max="13" width="5.140625" style="56" bestFit="1" customWidth="1"/>
    <col min="14" max="14" width="7.00390625" style="56" bestFit="1" customWidth="1"/>
    <col min="15" max="15" width="7.140625" style="87" bestFit="1" customWidth="1"/>
    <col min="16" max="16384" width="9.140625" style="55" customWidth="1"/>
  </cols>
  <sheetData>
    <row r="1" spans="1:15" ht="18.75">
      <c r="A1" s="109" t="s">
        <v>76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7" ht="16.5">
      <c r="A2" s="95" t="s">
        <v>29</v>
      </c>
      <c r="B2" s="96" t="s">
        <v>7</v>
      </c>
      <c r="C2" s="123" t="s">
        <v>2</v>
      </c>
      <c r="D2" s="124"/>
      <c r="E2" s="125"/>
      <c r="F2" s="123" t="s">
        <v>3</v>
      </c>
      <c r="G2" s="124"/>
      <c r="H2" s="125"/>
      <c r="I2" s="123" t="s">
        <v>11</v>
      </c>
      <c r="J2" s="124"/>
      <c r="K2" s="125"/>
      <c r="L2" s="123" t="s">
        <v>12</v>
      </c>
      <c r="M2" s="124"/>
      <c r="N2" s="125"/>
      <c r="O2" s="97" t="s">
        <v>4</v>
      </c>
      <c r="P2" s="52"/>
      <c r="Q2" s="52"/>
    </row>
    <row r="3" spans="1:17" s="90" customFormat="1" ht="12.75">
      <c r="A3" s="98"/>
      <c r="B3" s="93"/>
      <c r="C3" s="110" t="s">
        <v>6</v>
      </c>
      <c r="D3" s="94" t="s">
        <v>9</v>
      </c>
      <c r="E3" s="99" t="s">
        <v>10</v>
      </c>
      <c r="F3" s="110" t="s">
        <v>6</v>
      </c>
      <c r="G3" s="94" t="s">
        <v>35</v>
      </c>
      <c r="H3" s="99" t="s">
        <v>10</v>
      </c>
      <c r="I3" s="110" t="s">
        <v>6</v>
      </c>
      <c r="J3" s="94" t="s">
        <v>15</v>
      </c>
      <c r="K3" s="99" t="s">
        <v>10</v>
      </c>
      <c r="L3" s="110" t="s">
        <v>6</v>
      </c>
      <c r="M3" s="94" t="s">
        <v>16</v>
      </c>
      <c r="N3" s="99" t="s">
        <v>10</v>
      </c>
      <c r="O3" s="99"/>
      <c r="P3" s="92"/>
      <c r="Q3" s="92"/>
    </row>
    <row r="4" spans="1:15" ht="15">
      <c r="A4" s="95"/>
      <c r="B4" s="104"/>
      <c r="C4" s="111"/>
      <c r="D4" s="105"/>
      <c r="E4" s="112"/>
      <c r="F4" s="111"/>
      <c r="G4" s="105"/>
      <c r="H4" s="118"/>
      <c r="I4" s="111"/>
      <c r="J4" s="105"/>
      <c r="K4" s="112"/>
      <c r="L4" s="111"/>
      <c r="M4" s="105"/>
      <c r="N4" s="112"/>
      <c r="O4" s="107"/>
    </row>
    <row r="5" spans="1:15" ht="15">
      <c r="A5" s="100">
        <v>1</v>
      </c>
      <c r="B5" s="81" t="s">
        <v>8</v>
      </c>
      <c r="C5" s="113" t="s">
        <v>17</v>
      </c>
      <c r="D5" s="82">
        <v>824</v>
      </c>
      <c r="E5" s="114"/>
      <c r="F5" s="113" t="s">
        <v>17</v>
      </c>
      <c r="G5" s="82">
        <v>1265</v>
      </c>
      <c r="H5" s="114"/>
      <c r="I5" s="113" t="s">
        <v>22</v>
      </c>
      <c r="J5" s="82">
        <v>773</v>
      </c>
      <c r="K5" s="114"/>
      <c r="L5" s="113" t="s">
        <v>19</v>
      </c>
      <c r="M5" s="83">
        <v>5</v>
      </c>
      <c r="N5" s="114"/>
      <c r="O5" s="101"/>
    </row>
    <row r="6" spans="1:17" ht="15">
      <c r="A6" s="100"/>
      <c r="B6" s="81"/>
      <c r="C6" s="113" t="s">
        <v>22</v>
      </c>
      <c r="D6" s="84">
        <v>786</v>
      </c>
      <c r="E6" s="114"/>
      <c r="F6" s="113" t="s">
        <v>22</v>
      </c>
      <c r="G6" s="82">
        <v>1225</v>
      </c>
      <c r="H6" s="114"/>
      <c r="I6" s="113" t="s">
        <v>17</v>
      </c>
      <c r="J6" s="82">
        <v>680</v>
      </c>
      <c r="K6" s="114"/>
      <c r="L6" s="113" t="s">
        <v>17</v>
      </c>
      <c r="M6" s="83">
        <v>5</v>
      </c>
      <c r="N6" s="114"/>
      <c r="O6" s="101"/>
      <c r="P6" s="87"/>
      <c r="Q6" s="52"/>
    </row>
    <row r="7" spans="1:17" ht="15">
      <c r="A7" s="100"/>
      <c r="B7" s="81"/>
      <c r="C7" s="113" t="s">
        <v>19</v>
      </c>
      <c r="D7" s="84">
        <v>690</v>
      </c>
      <c r="E7" s="114">
        <v>1</v>
      </c>
      <c r="F7" s="113" t="s">
        <v>19</v>
      </c>
      <c r="G7" s="82">
        <v>1042</v>
      </c>
      <c r="H7" s="114">
        <v>1</v>
      </c>
      <c r="I7" s="113" t="s">
        <v>19</v>
      </c>
      <c r="J7" s="82">
        <v>616</v>
      </c>
      <c r="K7" s="114">
        <v>3</v>
      </c>
      <c r="L7" s="113" t="s">
        <v>59</v>
      </c>
      <c r="M7" s="83">
        <v>5</v>
      </c>
      <c r="N7" s="114">
        <v>2</v>
      </c>
      <c r="O7" s="101"/>
      <c r="P7" s="87"/>
      <c r="Q7" s="52"/>
    </row>
    <row r="8" spans="1:17" ht="15">
      <c r="A8" s="102"/>
      <c r="B8" s="85"/>
      <c r="C8" s="115"/>
      <c r="D8" s="86">
        <f>SUM(D5:D7)</f>
        <v>2300</v>
      </c>
      <c r="E8" s="116">
        <v>575</v>
      </c>
      <c r="F8" s="120"/>
      <c r="G8" s="86">
        <f>SUM(G5:G7)</f>
        <v>3532</v>
      </c>
      <c r="H8" s="116">
        <v>575</v>
      </c>
      <c r="I8" s="120"/>
      <c r="J8" s="86">
        <f>SUM(J5:J7)</f>
        <v>2069</v>
      </c>
      <c r="K8" s="116">
        <v>312</v>
      </c>
      <c r="L8" s="120"/>
      <c r="M8" s="86">
        <f>SUM(M5:M7)</f>
        <v>15</v>
      </c>
      <c r="N8" s="116">
        <v>389</v>
      </c>
      <c r="O8" s="103">
        <f>E8+H8+K8+N8</f>
        <v>1851</v>
      </c>
      <c r="P8" s="87"/>
      <c r="Q8" s="52"/>
    </row>
    <row r="9" spans="1:17" ht="15">
      <c r="A9" s="95"/>
      <c r="B9" s="108"/>
      <c r="C9" s="117"/>
      <c r="D9" s="105"/>
      <c r="E9" s="118"/>
      <c r="F9" s="111"/>
      <c r="G9" s="105"/>
      <c r="H9" s="118"/>
      <c r="I9" s="111"/>
      <c r="J9" s="105"/>
      <c r="K9" s="112"/>
      <c r="L9" s="111"/>
      <c r="M9" s="105"/>
      <c r="N9" s="112"/>
      <c r="O9" s="107"/>
      <c r="P9" s="87"/>
      <c r="Q9" s="52"/>
    </row>
    <row r="10" spans="1:17" ht="15">
      <c r="A10" s="100">
        <v>2</v>
      </c>
      <c r="B10" s="81" t="s">
        <v>0</v>
      </c>
      <c r="C10" s="113" t="s">
        <v>62</v>
      </c>
      <c r="D10" s="82">
        <v>746</v>
      </c>
      <c r="E10" s="114"/>
      <c r="F10" s="119" t="s">
        <v>30</v>
      </c>
      <c r="G10" s="82">
        <v>1203</v>
      </c>
      <c r="H10" s="114"/>
      <c r="I10" s="119" t="s">
        <v>43</v>
      </c>
      <c r="J10" s="82">
        <v>718</v>
      </c>
      <c r="K10" s="114"/>
      <c r="L10" s="119" t="s">
        <v>21</v>
      </c>
      <c r="M10" s="82">
        <v>6</v>
      </c>
      <c r="N10" s="114"/>
      <c r="O10" s="101"/>
      <c r="P10" s="87"/>
      <c r="Q10" s="52"/>
    </row>
    <row r="11" spans="1:17" ht="15">
      <c r="A11" s="100"/>
      <c r="B11" s="81"/>
      <c r="C11" s="119" t="s">
        <v>21</v>
      </c>
      <c r="D11" s="82">
        <v>712</v>
      </c>
      <c r="E11" s="114"/>
      <c r="F11" s="119" t="s">
        <v>21</v>
      </c>
      <c r="G11" s="82">
        <v>1157</v>
      </c>
      <c r="H11" s="114"/>
      <c r="I11" s="119" t="s">
        <v>21</v>
      </c>
      <c r="J11" s="82">
        <v>696</v>
      </c>
      <c r="K11" s="114"/>
      <c r="L11" s="119" t="s">
        <v>43</v>
      </c>
      <c r="M11" s="82">
        <v>5</v>
      </c>
      <c r="N11" s="114"/>
      <c r="O11" s="101"/>
      <c r="P11" s="87"/>
      <c r="Q11" s="52"/>
    </row>
    <row r="12" spans="1:17" ht="15">
      <c r="A12" s="100"/>
      <c r="B12" s="81"/>
      <c r="C12" s="119" t="s">
        <v>49</v>
      </c>
      <c r="D12" s="51">
        <v>707</v>
      </c>
      <c r="E12" s="114">
        <v>2</v>
      </c>
      <c r="F12" s="119" t="s">
        <v>43</v>
      </c>
      <c r="G12" s="82">
        <v>1151</v>
      </c>
      <c r="H12" s="114">
        <v>2</v>
      </c>
      <c r="I12" s="113" t="s">
        <v>73</v>
      </c>
      <c r="J12" s="82">
        <v>657</v>
      </c>
      <c r="K12" s="114">
        <v>2</v>
      </c>
      <c r="L12" s="113" t="s">
        <v>73</v>
      </c>
      <c r="M12" s="83">
        <v>5</v>
      </c>
      <c r="N12" s="114">
        <v>1</v>
      </c>
      <c r="O12" s="101"/>
      <c r="P12" s="87"/>
      <c r="Q12" s="52"/>
    </row>
    <row r="13" spans="1:17" ht="15">
      <c r="A13" s="102"/>
      <c r="B13" s="85"/>
      <c r="C13" s="120"/>
      <c r="D13" s="86">
        <f>SUM(D10:D12)</f>
        <v>2165</v>
      </c>
      <c r="E13" s="116">
        <v>389</v>
      </c>
      <c r="F13" s="120"/>
      <c r="G13" s="86">
        <f>SUM(G10:G12)</f>
        <v>3511</v>
      </c>
      <c r="H13" s="116">
        <v>389</v>
      </c>
      <c r="I13" s="120"/>
      <c r="J13" s="86">
        <f>SUM(J10:J12)</f>
        <v>2071</v>
      </c>
      <c r="K13" s="116">
        <v>389</v>
      </c>
      <c r="L13" s="120"/>
      <c r="M13" s="86">
        <f>SUM(M10:M12)</f>
        <v>16</v>
      </c>
      <c r="N13" s="116">
        <v>575</v>
      </c>
      <c r="O13" s="103">
        <f>E13+H13+K13+N13</f>
        <v>1742</v>
      </c>
      <c r="P13" s="87"/>
      <c r="Q13" s="52"/>
    </row>
    <row r="14" spans="1:17" ht="15">
      <c r="A14" s="95"/>
      <c r="B14" s="108"/>
      <c r="C14" s="111"/>
      <c r="D14" s="106"/>
      <c r="E14" s="118"/>
      <c r="F14" s="111"/>
      <c r="G14" s="106"/>
      <c r="H14" s="118"/>
      <c r="I14" s="111"/>
      <c r="J14" s="106"/>
      <c r="K14" s="118"/>
      <c r="L14" s="111"/>
      <c r="M14" s="106"/>
      <c r="N14" s="118"/>
      <c r="O14" s="107"/>
      <c r="P14" s="87"/>
      <c r="Q14" s="52"/>
    </row>
    <row r="15" spans="1:17" ht="15">
      <c r="A15" s="100">
        <v>3</v>
      </c>
      <c r="B15" s="81" t="s">
        <v>37</v>
      </c>
      <c r="C15" s="119" t="s">
        <v>24</v>
      </c>
      <c r="D15" s="84">
        <v>767</v>
      </c>
      <c r="E15" s="114"/>
      <c r="F15" s="119" t="s">
        <v>24</v>
      </c>
      <c r="G15" s="82">
        <v>1293</v>
      </c>
      <c r="H15" s="114"/>
      <c r="I15" s="119" t="s">
        <v>24</v>
      </c>
      <c r="J15" s="82">
        <v>753</v>
      </c>
      <c r="K15" s="114"/>
      <c r="L15" s="119" t="s">
        <v>24</v>
      </c>
      <c r="M15" s="88">
        <v>4</v>
      </c>
      <c r="N15" s="114"/>
      <c r="O15" s="101"/>
      <c r="P15" s="87"/>
      <c r="Q15" s="52"/>
    </row>
    <row r="16" spans="1:17" ht="15">
      <c r="A16" s="100"/>
      <c r="B16" s="81"/>
      <c r="C16" s="113" t="s">
        <v>50</v>
      </c>
      <c r="D16" s="89">
        <v>687</v>
      </c>
      <c r="E16" s="114"/>
      <c r="F16" s="113" t="s">
        <v>60</v>
      </c>
      <c r="G16" s="82">
        <v>1032</v>
      </c>
      <c r="H16" s="114"/>
      <c r="I16" s="113" t="s">
        <v>41</v>
      </c>
      <c r="J16" s="82">
        <v>702</v>
      </c>
      <c r="K16" s="114"/>
      <c r="L16" s="113" t="s">
        <v>74</v>
      </c>
      <c r="M16" s="58">
        <v>4</v>
      </c>
      <c r="N16" s="114"/>
      <c r="O16" s="101"/>
      <c r="P16" s="87"/>
      <c r="Q16" s="52"/>
    </row>
    <row r="17" spans="1:17" ht="15">
      <c r="A17" s="100"/>
      <c r="B17" s="81"/>
      <c r="C17" s="113" t="s">
        <v>60</v>
      </c>
      <c r="D17" s="82">
        <v>646</v>
      </c>
      <c r="E17" s="114">
        <v>3</v>
      </c>
      <c r="F17" s="113" t="s">
        <v>75</v>
      </c>
      <c r="G17" s="58">
        <v>806</v>
      </c>
      <c r="H17" s="114">
        <v>3</v>
      </c>
      <c r="I17" s="113" t="s">
        <v>60</v>
      </c>
      <c r="J17" s="82">
        <v>619</v>
      </c>
      <c r="K17" s="114">
        <v>1</v>
      </c>
      <c r="L17" s="113" t="s">
        <v>41</v>
      </c>
      <c r="M17" s="88">
        <v>4</v>
      </c>
      <c r="N17" s="114">
        <v>3</v>
      </c>
      <c r="O17" s="101"/>
      <c r="P17" s="87"/>
      <c r="Q17" s="52"/>
    </row>
    <row r="18" spans="1:17" ht="15">
      <c r="A18" s="102"/>
      <c r="B18" s="85"/>
      <c r="C18" s="120"/>
      <c r="D18" s="86">
        <f>SUM(D15:D17)</f>
        <v>2100</v>
      </c>
      <c r="E18" s="116">
        <v>312</v>
      </c>
      <c r="F18" s="120"/>
      <c r="G18" s="86">
        <f>SUM(G15:G17)</f>
        <v>3131</v>
      </c>
      <c r="H18" s="116">
        <v>312</v>
      </c>
      <c r="I18" s="120"/>
      <c r="J18" s="86">
        <f>SUM(J15:J17)</f>
        <v>2074</v>
      </c>
      <c r="K18" s="116">
        <v>575</v>
      </c>
      <c r="L18" s="120"/>
      <c r="M18" s="86">
        <f>SUM(M15:M17)</f>
        <v>12</v>
      </c>
      <c r="N18" s="116">
        <v>312</v>
      </c>
      <c r="O18" s="103">
        <f>E18+H18+K18+N18</f>
        <v>1511</v>
      </c>
      <c r="P18" s="87"/>
      <c r="Q18" s="52"/>
    </row>
    <row r="19" spans="1:17" ht="15">
      <c r="A19" s="95"/>
      <c r="B19" s="108"/>
      <c r="C19" s="111"/>
      <c r="D19" s="105"/>
      <c r="E19" s="112"/>
      <c r="F19" s="111"/>
      <c r="G19" s="105"/>
      <c r="H19" s="112"/>
      <c r="I19" s="111"/>
      <c r="J19" s="105"/>
      <c r="K19" s="112"/>
      <c r="L19" s="111"/>
      <c r="M19" s="105"/>
      <c r="N19" s="112"/>
      <c r="O19" s="107"/>
      <c r="P19" s="87"/>
      <c r="Q19" s="52"/>
    </row>
    <row r="20" spans="1:17" ht="15">
      <c r="A20" s="100">
        <v>4</v>
      </c>
      <c r="B20" s="81" t="s">
        <v>18</v>
      </c>
      <c r="C20" s="113" t="s">
        <v>52</v>
      </c>
      <c r="D20" s="84">
        <v>565</v>
      </c>
      <c r="E20" s="121"/>
      <c r="F20" s="113" t="s">
        <v>52</v>
      </c>
      <c r="G20" s="82">
        <v>1023</v>
      </c>
      <c r="H20" s="121"/>
      <c r="I20" s="113" t="s">
        <v>51</v>
      </c>
      <c r="J20" s="82">
        <v>615</v>
      </c>
      <c r="K20" s="121"/>
      <c r="L20" s="113" t="s">
        <v>52</v>
      </c>
      <c r="M20" s="83">
        <v>4</v>
      </c>
      <c r="N20" s="121"/>
      <c r="O20" s="101"/>
      <c r="P20" s="87"/>
      <c r="Q20" s="52"/>
    </row>
    <row r="21" spans="1:17" ht="15">
      <c r="A21" s="100"/>
      <c r="B21" s="81"/>
      <c r="C21" s="113" t="s">
        <v>51</v>
      </c>
      <c r="D21" s="84">
        <v>460</v>
      </c>
      <c r="E21" s="121"/>
      <c r="F21" s="113" t="s">
        <v>51</v>
      </c>
      <c r="G21" s="82">
        <v>933</v>
      </c>
      <c r="H21" s="121"/>
      <c r="I21" s="113" t="s">
        <v>52</v>
      </c>
      <c r="J21" s="82">
        <v>341</v>
      </c>
      <c r="K21" s="121"/>
      <c r="L21" s="113" t="s">
        <v>51</v>
      </c>
      <c r="M21" s="83">
        <v>4</v>
      </c>
      <c r="N21" s="121"/>
      <c r="O21" s="101"/>
      <c r="P21" s="87"/>
      <c r="Q21" s="52"/>
    </row>
    <row r="22" spans="1:15" ht="15">
      <c r="A22" s="100"/>
      <c r="B22" s="81"/>
      <c r="C22" s="119" t="s">
        <v>64</v>
      </c>
      <c r="D22" s="82">
        <v>394</v>
      </c>
      <c r="E22" s="121">
        <v>4</v>
      </c>
      <c r="F22" s="119" t="s">
        <v>63</v>
      </c>
      <c r="G22" s="53">
        <v>581</v>
      </c>
      <c r="H22" s="121">
        <v>4</v>
      </c>
      <c r="I22" s="119" t="s">
        <v>65</v>
      </c>
      <c r="J22" s="82">
        <v>306</v>
      </c>
      <c r="K22" s="121">
        <v>4</v>
      </c>
      <c r="L22" s="119" t="s">
        <v>63</v>
      </c>
      <c r="M22" s="88">
        <v>1</v>
      </c>
      <c r="N22" s="122"/>
      <c r="O22" s="101"/>
    </row>
    <row r="23" spans="1:15" ht="15">
      <c r="A23" s="102"/>
      <c r="B23" s="85"/>
      <c r="C23" s="120"/>
      <c r="D23" s="86">
        <f>SUM(D20:D22)</f>
        <v>1419</v>
      </c>
      <c r="E23" s="116">
        <v>254</v>
      </c>
      <c r="F23" s="120"/>
      <c r="G23" s="86">
        <f>SUM(G20:G22)</f>
        <v>2537</v>
      </c>
      <c r="H23" s="116">
        <v>254</v>
      </c>
      <c r="I23" s="120"/>
      <c r="J23" s="86">
        <f>SUM(J20:J22)</f>
        <v>1262</v>
      </c>
      <c r="K23" s="116">
        <v>254</v>
      </c>
      <c r="L23" s="120"/>
      <c r="M23" s="86">
        <f>SUM(M20:M22)</f>
        <v>9</v>
      </c>
      <c r="N23" s="116"/>
      <c r="O23" s="103">
        <f>E23+H23+K23+N23</f>
        <v>762</v>
      </c>
    </row>
  </sheetData>
  <sheetProtection/>
  <mergeCells count="5">
    <mergeCell ref="C2:E2"/>
    <mergeCell ref="F2:H2"/>
    <mergeCell ref="I2:K2"/>
    <mergeCell ref="L2:N2"/>
    <mergeCell ref="A1:O1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Intercluburi 2022 - Tineret</dc:title>
  <dc:subject>CNSI-T 2022, clasament final</dc:subject>
  <dc:creator>Catalin Caba</dc:creator>
  <cp:keywords/>
  <dc:description/>
  <cp:lastModifiedBy>c_mihai</cp:lastModifiedBy>
  <cp:lastPrinted>2012-06-06T08:42:44Z</cp:lastPrinted>
  <dcterms:created xsi:type="dcterms:W3CDTF">2012-03-31T20:55:31Z</dcterms:created>
  <dcterms:modified xsi:type="dcterms:W3CDTF">2022-12-08T19:43:14Z</dcterms:modified>
  <cp:category/>
  <cp:version/>
  <cp:contentType/>
  <cp:contentStatus/>
</cp:coreProperties>
</file>