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1"/>
  </bookViews>
  <sheets>
    <sheet name="Rating" sheetId="1" state="hidden" r:id="rId1"/>
    <sheet name="Clasament gen CNIS" sheetId="2" r:id="rId2"/>
    <sheet name="Clasament cat CNIS" sheetId="3" r:id="rId3"/>
    <sheet name="Pe echipe CNSI" sheetId="4" r:id="rId4"/>
  </sheets>
  <definedNames>
    <definedName name="_xlnm.Print_Area" localSheetId="2">'Clasament cat CNIS'!$A$1:$S$41</definedName>
    <definedName name="_xlnm.Print_Area" localSheetId="1">'Clasament gen CNIS'!$A$1:$S$44</definedName>
    <definedName name="_xlnm.Print_Area" localSheetId="3">'Pe echipe CNSI'!$B$1:$O$33</definedName>
    <definedName name="_xlnm.Print_Area" localSheetId="0">'Rating'!$A$1:$H$42</definedName>
  </definedNames>
  <calcPr fullCalcOnLoad="1"/>
</workbook>
</file>

<file path=xl/sharedStrings.xml><?xml version="1.0" encoding="utf-8"?>
<sst xmlns="http://schemas.openxmlformats.org/spreadsheetml/2006/main" count="563" uniqueCount="109">
  <si>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</si>
  <si>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</si>
  <si>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</si>
  <si>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</si>
  <si>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</si>
  <si>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</si>
  <si>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</si>
  <si>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</si>
  <si>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</si>
  <si>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</si>
  <si>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</si>
  <si>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</si>
  <si>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</si>
  <si>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</si>
  <si>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</si>
  <si>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</si>
  <si>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</si>
  <si>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</si>
  <si>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</si>
  <si>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</si>
  <si>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</si>
  <si>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</si>
  <si>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</si>
  <si>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</si>
  <si>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</si>
  <si>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</si>
  <si>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</si>
  <si>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</si>
  <si>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</si>
  <si>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</si>
  <si>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</si>
  <si>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</si>
  <si>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ENEA Iustin</t>
  </si>
  <si>
    <t>DRAGAN Georgiana</t>
  </si>
  <si>
    <t>DROBOTA Darius</t>
  </si>
  <si>
    <t>CABA Cristian</t>
  </si>
  <si>
    <t>CORNESCHI Catalin</t>
  </si>
  <si>
    <t>MIHALACHE Sebastian</t>
  </si>
  <si>
    <t>PLETOSU Razvan</t>
  </si>
  <si>
    <t>VERES Andrei</t>
  </si>
  <si>
    <t>CSM</t>
  </si>
  <si>
    <t>BULAI Valentin</t>
  </si>
  <si>
    <t>BUTUFEI Bogdan</t>
  </si>
  <si>
    <t>ANGHELUTA Iustin</t>
  </si>
  <si>
    <t>PREDA Vlad</t>
  </si>
  <si>
    <t>MATEI Andreea</t>
  </si>
  <si>
    <t xml:space="preserve"> </t>
  </si>
  <si>
    <t>pct compl</t>
  </si>
  <si>
    <t>CSM Bucuresti</t>
  </si>
  <si>
    <t>ORZOI Marius Adrian</t>
  </si>
  <si>
    <t>SADICI Anastasia</t>
  </si>
  <si>
    <t>COSTACHE Filip</t>
  </si>
  <si>
    <t>NICULESCU Philip</t>
  </si>
  <si>
    <t>VINTILA Stefan</t>
  </si>
  <si>
    <t>J</t>
  </si>
  <si>
    <t>C</t>
  </si>
  <si>
    <t>P</t>
  </si>
  <si>
    <t>VICOL Theodor</t>
  </si>
  <si>
    <t>ICHIM Daniel</t>
  </si>
  <si>
    <t xml:space="preserve">Duplicat clasic </t>
  </si>
  <si>
    <t xml:space="preserve">Compunere </t>
  </si>
  <si>
    <t>PRICHINDEI</t>
  </si>
  <si>
    <t>ANDRONACHE Daria</t>
  </si>
  <si>
    <t>DULGHERU Patricia Natalia</t>
  </si>
  <si>
    <t>DULGHERU Stefan Robert</t>
  </si>
  <si>
    <t>IANCU Adriana Cristina</t>
  </si>
  <si>
    <t>IFTIMIE Diana</t>
  </si>
  <si>
    <t>LUPU Beatrice</t>
  </si>
  <si>
    <t>PREDA Andra</t>
  </si>
  <si>
    <t>STAUCEANU Luca Ioan</t>
  </si>
  <si>
    <t>NICULESCU Eva</t>
  </si>
  <si>
    <t>DUCA Rares</t>
  </si>
  <si>
    <t>ATASIEI Ioana</t>
  </si>
  <si>
    <t>MORUZI Cristiana</t>
  </si>
  <si>
    <t>AGAPE Horia</t>
  </si>
  <si>
    <t>DUTU Sara</t>
  </si>
  <si>
    <t>IONESCU Alexia</t>
  </si>
  <si>
    <t>IONESCU Tudor</t>
  </si>
  <si>
    <t>LUPU Maria</t>
  </si>
  <si>
    <t>POSTOLACHE David</t>
  </si>
  <si>
    <t>STEJAR Maria</t>
  </si>
  <si>
    <t>VORNICU Davide</t>
  </si>
  <si>
    <t>Cat C</t>
  </si>
  <si>
    <t>p</t>
  </si>
  <si>
    <t>AGAVRILOAIE Rares</t>
  </si>
  <si>
    <t>Duplicat clasic (44)</t>
  </si>
  <si>
    <t>Duplicat completiv(39)</t>
  </si>
  <si>
    <t>Compunere (40)</t>
  </si>
  <si>
    <t>ATUDOSIEI Teofana</t>
  </si>
  <si>
    <t xml:space="preserve">Libere (26 J+C, 1-7SC10/3P 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</si>
  <si>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</si>
  <si>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</si>
  <si>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</si>
  <si>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</si>
  <si>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</si>
  <si>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</si>
  <si>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</si>
  <si>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</si>
  <si>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</si>
  <si>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>10P</t>
  </si>
  <si>
    <t>12P</t>
  </si>
  <si>
    <t>11P</t>
  </si>
  <si>
    <t>13P</t>
  </si>
  <si>
    <t>14P</t>
  </si>
  <si>
    <t>CADETI</t>
  </si>
  <si>
    <t>JUNIORI</t>
  </si>
  <si>
    <t>CNIS-T 2022 ET.2 TG.FRUMOS 9-10.07.2022</t>
  </si>
  <si>
    <t>CLASAMENT CNSI-T 2022, ETAPA 2, TARGU FRUMOS</t>
  </si>
  <si>
    <t xml:space="preserve">VERES Andrei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</si>
</sst>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23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0" tint="-0.4999699890613556"/>
      <name val="Calibri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20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2" fillId="3" borderId="16" xfId="0" applyFont="1" applyFill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5" xfId="0" applyFont="1" applyBorder="1" applyAlignment="1">
      <alignment/>
    </xf>
    <xf numFmtId="0" fontId="42" fillId="3" borderId="14" xfId="0" applyFont="1" applyFill="1" applyBorder="1" applyAlignment="1">
      <alignment horizontal="center"/>
    </xf>
    <xf numFmtId="0" fontId="48" fillId="3" borderId="10" xfId="0" applyFont="1" applyFill="1" applyBorder="1" applyAlignment="1">
      <alignment/>
    </xf>
    <xf numFmtId="0" fontId="48" fillId="3" borderId="14" xfId="0" applyFont="1" applyFill="1" applyBorder="1" applyAlignment="1">
      <alignment/>
    </xf>
    <xf numFmtId="0" fontId="48" fillId="3" borderId="10" xfId="0" applyFont="1" applyFill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2" fillId="3" borderId="15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55" applyFont="1" applyBorder="1" applyAlignment="1">
      <alignment horizontal="center"/>
      <protection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2" fillId="0" borderId="13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0" fontId="42" fillId="3" borderId="15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3" borderId="16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21">
      <selection activeCell="D2" sqref="D2:E42"/>
    </sheetView>
  </sheetViews>
  <sheetFormatPr defaultColWidth="9.140625" defaultRowHeight="15"/>
  <cols>
    <col min="1" max="1" width="9.140625" style="17" customWidth="1"/>
    <col min="2" max="2" width="9.140625" style="44" customWidth="1"/>
    <col min="4" max="4" width="31.7109375" style="0" customWidth="1"/>
    <col min="5" max="5" width="16.7109375" style="21" customWidth="1"/>
    <col min="6" max="6" width="9.140625" style="17" customWidth="1"/>
    <col min="7" max="7" width="11.8515625" style="17" customWidth="1"/>
    <col min="8" max="8" width="12.7109375" style="17" customWidth="1"/>
  </cols>
  <sheetData>
    <row r="1" spans="1:15" ht="15">
      <c r="A1" s="24" t="s">
        <v>28</v>
      </c>
      <c r="B1" s="68" t="s">
        <v>82</v>
      </c>
      <c r="C1" t="s">
        <v>1</v>
      </c>
      <c r="D1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11"/>
      <c r="J1" s="11"/>
      <c r="K1" s="11"/>
      <c r="L1" s="11"/>
      <c r="M1" s="11"/>
      <c r="N1" s="11"/>
      <c r="O1" s="11"/>
    </row>
    <row r="2" spans="1:10" ht="15">
      <c r="A2" s="17">
        <v>1</v>
      </c>
      <c r="B2" s="18" t="s">
        <v>56</v>
      </c>
      <c r="C2" s="18">
        <f aca="true" t="shared" si="0" ref="C2:C42">(F2+G2+H2)/3</f>
        <v>108</v>
      </c>
      <c r="D2" s="73" t="s">
        <v>69</v>
      </c>
      <c r="E2" s="74" t="s">
        <v>23</v>
      </c>
      <c r="F2" s="75">
        <v>104</v>
      </c>
      <c r="G2" s="75">
        <v>105</v>
      </c>
      <c r="H2" s="75">
        <v>115</v>
      </c>
      <c r="I2" s="23"/>
      <c r="J2" s="23"/>
    </row>
    <row r="3" spans="1:10" ht="15">
      <c r="A3" s="17">
        <v>2</v>
      </c>
      <c r="B3" s="18" t="s">
        <v>54</v>
      </c>
      <c r="C3" s="18">
        <f t="shared" si="0"/>
        <v>189.33333333333334</v>
      </c>
      <c r="D3" s="54" t="s">
        <v>32</v>
      </c>
      <c r="E3" s="55" t="s">
        <v>23</v>
      </c>
      <c r="F3" s="71">
        <v>191</v>
      </c>
      <c r="G3" s="71">
        <v>190</v>
      </c>
      <c r="H3" s="71">
        <v>187</v>
      </c>
      <c r="I3" s="71" t="s">
        <v>56</v>
      </c>
      <c r="J3" s="72"/>
    </row>
    <row r="4" spans="1:10" ht="15">
      <c r="A4" s="17">
        <v>3</v>
      </c>
      <c r="B4" s="18" t="s">
        <v>54</v>
      </c>
      <c r="C4" s="18">
        <f t="shared" si="0"/>
        <v>184</v>
      </c>
      <c r="D4" s="50" t="s">
        <v>35</v>
      </c>
      <c r="E4" s="48" t="s">
        <v>23</v>
      </c>
      <c r="F4" s="52">
        <v>179</v>
      </c>
      <c r="G4" s="52">
        <v>189</v>
      </c>
      <c r="H4" s="52">
        <v>184</v>
      </c>
      <c r="I4" s="71" t="s">
        <v>56</v>
      </c>
      <c r="J4" s="72"/>
    </row>
    <row r="5" spans="1:10" ht="15">
      <c r="A5" s="68">
        <v>4</v>
      </c>
      <c r="B5" s="18" t="s">
        <v>54</v>
      </c>
      <c r="C5" s="18">
        <f t="shared" si="0"/>
        <v>180.66666666666666</v>
      </c>
      <c r="D5" s="46" t="s">
        <v>34</v>
      </c>
      <c r="E5" s="48" t="s">
        <v>9</v>
      </c>
      <c r="F5" s="52">
        <v>180</v>
      </c>
      <c r="G5" s="52">
        <v>177</v>
      </c>
      <c r="H5" s="52">
        <v>185</v>
      </c>
      <c r="I5" s="71" t="s">
        <v>56</v>
      </c>
      <c r="J5" s="72"/>
    </row>
    <row r="6" spans="1:10" ht="15">
      <c r="A6" s="68">
        <v>5</v>
      </c>
      <c r="B6" s="18" t="s">
        <v>54</v>
      </c>
      <c r="C6" s="18">
        <f t="shared" si="0"/>
        <v>181.33333333333334</v>
      </c>
      <c r="D6" s="46" t="s">
        <v>39</v>
      </c>
      <c r="E6" s="51" t="s">
        <v>48</v>
      </c>
      <c r="F6" s="52">
        <v>184</v>
      </c>
      <c r="G6" s="52">
        <v>184</v>
      </c>
      <c r="H6" s="52">
        <v>176</v>
      </c>
      <c r="I6" s="71" t="s">
        <v>56</v>
      </c>
      <c r="J6" s="72"/>
    </row>
    <row r="7" spans="1:10" ht="15">
      <c r="A7" s="68">
        <v>6</v>
      </c>
      <c r="B7" s="18" t="s">
        <v>54</v>
      </c>
      <c r="C7" s="18">
        <f t="shared" si="0"/>
        <v>179</v>
      </c>
      <c r="D7" s="46" t="s">
        <v>53</v>
      </c>
      <c r="E7" s="48" t="s">
        <v>9</v>
      </c>
      <c r="F7" s="52">
        <v>178</v>
      </c>
      <c r="G7" s="52">
        <v>179</v>
      </c>
      <c r="H7" s="52">
        <v>180</v>
      </c>
      <c r="I7" s="71" t="s">
        <v>56</v>
      </c>
      <c r="J7" s="72"/>
    </row>
    <row r="8" spans="1:10" ht="15">
      <c r="A8" s="68">
        <v>7</v>
      </c>
      <c r="B8" s="18" t="s">
        <v>54</v>
      </c>
      <c r="C8" s="18">
        <f t="shared" si="0"/>
        <v>172.33333333333334</v>
      </c>
      <c r="D8" s="50" t="s">
        <v>38</v>
      </c>
      <c r="E8" s="48" t="s">
        <v>9</v>
      </c>
      <c r="F8" s="49">
        <v>174</v>
      </c>
      <c r="G8" s="49">
        <v>162</v>
      </c>
      <c r="H8" s="49">
        <v>181</v>
      </c>
      <c r="I8" s="57" t="s">
        <v>56</v>
      </c>
      <c r="J8" s="48"/>
    </row>
    <row r="9" spans="1:10" ht="15">
      <c r="A9" s="68">
        <v>8</v>
      </c>
      <c r="B9" s="18" t="s">
        <v>54</v>
      </c>
      <c r="C9" s="18">
        <f t="shared" si="0"/>
        <v>170</v>
      </c>
      <c r="D9" s="46" t="s">
        <v>33</v>
      </c>
      <c r="E9" s="48" t="s">
        <v>23</v>
      </c>
      <c r="F9" s="49">
        <v>167</v>
      </c>
      <c r="G9" s="49">
        <v>169</v>
      </c>
      <c r="H9" s="49">
        <v>174</v>
      </c>
      <c r="I9" s="57" t="s">
        <v>56</v>
      </c>
      <c r="J9" s="48"/>
    </row>
    <row r="10" spans="1:10" ht="15">
      <c r="A10" s="68">
        <v>9</v>
      </c>
      <c r="B10" s="18" t="s">
        <v>54</v>
      </c>
      <c r="C10" s="18">
        <f t="shared" si="0"/>
        <v>152</v>
      </c>
      <c r="D10" s="50" t="s">
        <v>41</v>
      </c>
      <c r="E10" s="51" t="s">
        <v>48</v>
      </c>
      <c r="F10" s="49">
        <v>152</v>
      </c>
      <c r="G10" s="49">
        <v>148</v>
      </c>
      <c r="H10" s="49">
        <v>156</v>
      </c>
      <c r="I10" s="57" t="s">
        <v>56</v>
      </c>
      <c r="J10" s="48"/>
    </row>
    <row r="11" spans="1:10" ht="15">
      <c r="A11" s="68">
        <v>10</v>
      </c>
      <c r="B11" s="18" t="s">
        <v>55</v>
      </c>
      <c r="C11" s="18">
        <f t="shared" si="0"/>
        <v>151</v>
      </c>
      <c r="D11" s="50" t="s">
        <v>36</v>
      </c>
      <c r="E11" s="48" t="s">
        <v>9</v>
      </c>
      <c r="F11" s="49">
        <v>155</v>
      </c>
      <c r="G11" s="49">
        <v>151</v>
      </c>
      <c r="H11" s="49">
        <v>147</v>
      </c>
      <c r="I11" s="57" t="s">
        <v>56</v>
      </c>
      <c r="J11" s="48"/>
    </row>
    <row r="12" spans="1:10" ht="15">
      <c r="A12" s="68">
        <v>11</v>
      </c>
      <c r="B12" s="18" t="s">
        <v>55</v>
      </c>
      <c r="C12" s="18">
        <f t="shared" si="0"/>
        <v>144.66666666666666</v>
      </c>
      <c r="D12" s="53" t="s">
        <v>66</v>
      </c>
      <c r="E12" s="56" t="s">
        <v>31</v>
      </c>
      <c r="F12" s="69">
        <v>124</v>
      </c>
      <c r="G12" s="69">
        <v>137</v>
      </c>
      <c r="H12" s="69">
        <v>173</v>
      </c>
      <c r="I12" s="69" t="s">
        <v>83</v>
      </c>
      <c r="J12" s="23">
        <v>150</v>
      </c>
    </row>
    <row r="13" spans="1:10" ht="15">
      <c r="A13" s="68">
        <v>12</v>
      </c>
      <c r="B13" s="18" t="s">
        <v>56</v>
      </c>
      <c r="C13" s="18">
        <f t="shared" si="0"/>
        <v>103.33333333333333</v>
      </c>
      <c r="D13" s="50" t="s">
        <v>67</v>
      </c>
      <c r="E13" s="48" t="s">
        <v>23</v>
      </c>
      <c r="F13" s="57">
        <v>104</v>
      </c>
      <c r="G13" s="57">
        <v>101</v>
      </c>
      <c r="H13" s="57">
        <v>105</v>
      </c>
      <c r="I13" s="57"/>
      <c r="J13" s="49"/>
    </row>
    <row r="14" spans="1:10" ht="15">
      <c r="A14" s="68">
        <v>13</v>
      </c>
      <c r="B14" s="18" t="s">
        <v>56</v>
      </c>
      <c r="C14" s="18">
        <f t="shared" si="0"/>
        <v>99.33333333333333</v>
      </c>
      <c r="D14" s="50" t="s">
        <v>68</v>
      </c>
      <c r="E14" s="51" t="s">
        <v>48</v>
      </c>
      <c r="F14" s="49">
        <v>95</v>
      </c>
      <c r="G14" s="49">
        <v>95</v>
      </c>
      <c r="H14" s="49">
        <v>108</v>
      </c>
      <c r="I14" s="57"/>
      <c r="J14" s="48"/>
    </row>
    <row r="15" spans="1:10" ht="15">
      <c r="A15" s="68">
        <v>14</v>
      </c>
      <c r="B15" s="18" t="s">
        <v>56</v>
      </c>
      <c r="C15" s="18">
        <f t="shared" si="0"/>
        <v>102.66666666666667</v>
      </c>
      <c r="D15" s="53" t="s">
        <v>64</v>
      </c>
      <c r="E15" s="38" t="s">
        <v>23</v>
      </c>
      <c r="F15" s="69">
        <v>110</v>
      </c>
      <c r="G15" s="69">
        <v>99</v>
      </c>
      <c r="H15" s="69">
        <v>99</v>
      </c>
      <c r="I15" s="69"/>
      <c r="J15" s="23"/>
    </row>
    <row r="16" spans="1:10" ht="15">
      <c r="A16" s="68">
        <v>15</v>
      </c>
      <c r="B16" s="18" t="s">
        <v>55</v>
      </c>
      <c r="C16" s="18">
        <f t="shared" si="0"/>
        <v>143.33333333333334</v>
      </c>
      <c r="D16" s="50" t="s">
        <v>37</v>
      </c>
      <c r="E16" s="48" t="s">
        <v>23</v>
      </c>
      <c r="F16" s="49">
        <v>132</v>
      </c>
      <c r="G16" s="49">
        <v>143</v>
      </c>
      <c r="H16" s="49">
        <v>155</v>
      </c>
      <c r="I16" s="57" t="s">
        <v>56</v>
      </c>
      <c r="J16" s="48"/>
    </row>
    <row r="17" spans="1:10" ht="15">
      <c r="A17" s="68">
        <v>16</v>
      </c>
      <c r="B17" s="18" t="s">
        <v>54</v>
      </c>
      <c r="C17" s="18">
        <f t="shared" si="0"/>
        <v>139.66666666666666</v>
      </c>
      <c r="D17" s="50" t="s">
        <v>42</v>
      </c>
      <c r="E17" s="51" t="s">
        <v>48</v>
      </c>
      <c r="F17" s="49">
        <v>135</v>
      </c>
      <c r="G17" s="49">
        <v>130</v>
      </c>
      <c r="H17" s="49">
        <v>154</v>
      </c>
      <c r="I17" s="57" t="s">
        <v>56</v>
      </c>
      <c r="J17" s="48"/>
    </row>
    <row r="18" spans="1:10" ht="15">
      <c r="A18" s="68">
        <v>17</v>
      </c>
      <c r="B18" s="18" t="s">
        <v>54</v>
      </c>
      <c r="C18" s="18">
        <f t="shared" si="0"/>
        <v>137.33333333333334</v>
      </c>
      <c r="D18" s="46" t="s">
        <v>51</v>
      </c>
      <c r="E18" s="51" t="s">
        <v>48</v>
      </c>
      <c r="F18" s="49">
        <v>131</v>
      </c>
      <c r="G18" s="49">
        <v>143</v>
      </c>
      <c r="H18" s="49">
        <v>138</v>
      </c>
      <c r="I18" s="57" t="s">
        <v>56</v>
      </c>
      <c r="J18" s="48"/>
    </row>
    <row r="19" spans="1:10" ht="15">
      <c r="A19" s="68">
        <v>18</v>
      </c>
      <c r="B19" s="18" t="s">
        <v>55</v>
      </c>
      <c r="C19" s="18">
        <f t="shared" si="0"/>
        <v>133.33333333333334</v>
      </c>
      <c r="D19" s="53" t="s">
        <v>65</v>
      </c>
      <c r="E19" s="38" t="s">
        <v>23</v>
      </c>
      <c r="F19" s="69">
        <v>130</v>
      </c>
      <c r="G19" s="69">
        <v>129</v>
      </c>
      <c r="H19" s="69">
        <v>141</v>
      </c>
      <c r="I19" s="69" t="s">
        <v>83</v>
      </c>
      <c r="J19" s="23"/>
    </row>
    <row r="20" spans="1:10" ht="15">
      <c r="A20" s="68">
        <v>19</v>
      </c>
      <c r="B20" s="18" t="s">
        <v>55</v>
      </c>
      <c r="C20" s="18">
        <f t="shared" si="0"/>
        <v>133.33333333333334</v>
      </c>
      <c r="D20" s="46" t="s">
        <v>57</v>
      </c>
      <c r="E20" s="48" t="s">
        <v>31</v>
      </c>
      <c r="F20" s="49">
        <v>128</v>
      </c>
      <c r="G20" s="49">
        <v>131</v>
      </c>
      <c r="H20" s="49">
        <v>141</v>
      </c>
      <c r="I20" s="57" t="s">
        <v>56</v>
      </c>
      <c r="J20" s="48"/>
    </row>
    <row r="21" spans="1:10" ht="15">
      <c r="A21" s="68">
        <v>20</v>
      </c>
      <c r="B21" s="18" t="s">
        <v>55</v>
      </c>
      <c r="C21" s="18">
        <f t="shared" si="0"/>
        <v>131.66666666666666</v>
      </c>
      <c r="D21" s="61" t="s">
        <v>43</v>
      </c>
      <c r="E21" s="55" t="s">
        <v>9</v>
      </c>
      <c r="F21" s="57">
        <v>131</v>
      </c>
      <c r="G21" s="57">
        <v>132</v>
      </c>
      <c r="H21" s="57">
        <v>132</v>
      </c>
      <c r="I21" s="57" t="s">
        <v>56</v>
      </c>
      <c r="J21" s="48"/>
    </row>
    <row r="22" spans="1:10" ht="15">
      <c r="A22" s="68">
        <v>21</v>
      </c>
      <c r="B22" s="18" t="s">
        <v>54</v>
      </c>
      <c r="C22" s="18">
        <f t="shared" si="0"/>
        <v>130</v>
      </c>
      <c r="D22" s="46" t="s">
        <v>72</v>
      </c>
      <c r="E22" s="48" t="s">
        <v>9</v>
      </c>
      <c r="F22" s="49">
        <v>147</v>
      </c>
      <c r="G22" s="49">
        <v>122</v>
      </c>
      <c r="H22" s="49">
        <v>121</v>
      </c>
      <c r="I22" s="57" t="s">
        <v>56</v>
      </c>
      <c r="J22" s="48"/>
    </row>
    <row r="23" spans="1:10" ht="15">
      <c r="A23" s="68">
        <v>22</v>
      </c>
      <c r="B23" s="18" t="s">
        <v>55</v>
      </c>
      <c r="C23" s="18">
        <f t="shared" si="0"/>
        <v>129.33333333333334</v>
      </c>
      <c r="D23" s="46" t="s">
        <v>52</v>
      </c>
      <c r="E23" s="51" t="s">
        <v>48</v>
      </c>
      <c r="F23" s="49">
        <v>121</v>
      </c>
      <c r="G23" s="49">
        <v>121</v>
      </c>
      <c r="H23" s="49">
        <v>146</v>
      </c>
      <c r="I23" s="57" t="s">
        <v>56</v>
      </c>
      <c r="J23" s="48"/>
    </row>
    <row r="24" spans="1:10" ht="15">
      <c r="A24" s="68">
        <v>23</v>
      </c>
      <c r="B24" s="18" t="s">
        <v>55</v>
      </c>
      <c r="C24" s="18">
        <f t="shared" si="0"/>
        <v>127.66666666666667</v>
      </c>
      <c r="D24" s="50" t="s">
        <v>45</v>
      </c>
      <c r="E24" s="51" t="s">
        <v>48</v>
      </c>
      <c r="F24" s="49">
        <v>130</v>
      </c>
      <c r="G24" s="49">
        <v>120</v>
      </c>
      <c r="H24" s="49">
        <v>133</v>
      </c>
      <c r="I24" s="57" t="s">
        <v>56</v>
      </c>
      <c r="J24" s="48"/>
    </row>
    <row r="25" spans="1:10" ht="15">
      <c r="A25" s="68">
        <v>24</v>
      </c>
      <c r="B25" s="18" t="s">
        <v>56</v>
      </c>
      <c r="C25" s="18">
        <f t="shared" si="0"/>
        <v>97</v>
      </c>
      <c r="D25" s="46" t="s">
        <v>62</v>
      </c>
      <c r="E25" s="47" t="s">
        <v>23</v>
      </c>
      <c r="F25" s="69">
        <v>87</v>
      </c>
      <c r="G25" s="69">
        <v>86</v>
      </c>
      <c r="H25" s="69">
        <v>118</v>
      </c>
      <c r="I25" s="65"/>
      <c r="J25" s="68"/>
    </row>
    <row r="26" spans="1:10" ht="15">
      <c r="A26" s="68">
        <v>25</v>
      </c>
      <c r="B26" s="18" t="s">
        <v>56</v>
      </c>
      <c r="C26" s="18">
        <f t="shared" si="0"/>
        <v>0</v>
      </c>
      <c r="D26" s="61" t="s">
        <v>74</v>
      </c>
      <c r="E26" s="55" t="s">
        <v>9</v>
      </c>
      <c r="F26" s="71">
        <v>0</v>
      </c>
      <c r="G26" s="71">
        <v>0</v>
      </c>
      <c r="H26" s="71">
        <v>0</v>
      </c>
      <c r="I26" s="71"/>
      <c r="J26" s="52"/>
    </row>
    <row r="27" spans="1:10" ht="15">
      <c r="A27" s="68">
        <v>26</v>
      </c>
      <c r="B27" s="18" t="s">
        <v>56</v>
      </c>
      <c r="C27" s="18">
        <f t="shared" si="0"/>
        <v>0</v>
      </c>
      <c r="D27" s="46" t="s">
        <v>75</v>
      </c>
      <c r="E27" s="48" t="s">
        <v>31</v>
      </c>
      <c r="F27" s="52">
        <v>0</v>
      </c>
      <c r="G27" s="52">
        <v>0</v>
      </c>
      <c r="H27" s="52">
        <v>0</v>
      </c>
      <c r="I27" s="71"/>
      <c r="J27" s="52"/>
    </row>
    <row r="28" spans="1:10" ht="15">
      <c r="A28" s="68">
        <v>27</v>
      </c>
      <c r="B28" s="18" t="s">
        <v>55</v>
      </c>
      <c r="C28" s="18">
        <f t="shared" si="0"/>
        <v>127</v>
      </c>
      <c r="D28" s="46" t="s">
        <v>50</v>
      </c>
      <c r="E28" s="48" t="s">
        <v>23</v>
      </c>
      <c r="F28" s="49">
        <v>117</v>
      </c>
      <c r="G28" s="49">
        <v>118</v>
      </c>
      <c r="H28" s="49">
        <v>146</v>
      </c>
      <c r="I28" s="57" t="s">
        <v>56</v>
      </c>
      <c r="J28" s="48"/>
    </row>
    <row r="29" spans="1:10" ht="15">
      <c r="A29" s="68">
        <v>28</v>
      </c>
      <c r="B29" s="18" t="s">
        <v>55</v>
      </c>
      <c r="C29" s="18">
        <f t="shared" si="0"/>
        <v>125.66666666666667</v>
      </c>
      <c r="D29" s="50" t="s">
        <v>44</v>
      </c>
      <c r="E29" s="51" t="s">
        <v>48</v>
      </c>
      <c r="F29" s="49">
        <v>121</v>
      </c>
      <c r="G29" s="49">
        <v>126</v>
      </c>
      <c r="H29" s="49">
        <v>130</v>
      </c>
      <c r="I29" s="57" t="s">
        <v>56</v>
      </c>
      <c r="J29" s="48"/>
    </row>
    <row r="30" spans="1:10" ht="15">
      <c r="A30" s="24">
        <v>29</v>
      </c>
      <c r="B30" s="18" t="s">
        <v>56</v>
      </c>
      <c r="C30" s="18">
        <f t="shared" si="0"/>
        <v>0</v>
      </c>
      <c r="D30" s="46" t="s">
        <v>76</v>
      </c>
      <c r="E30" s="48" t="s">
        <v>9</v>
      </c>
      <c r="F30" s="52">
        <v>0</v>
      </c>
      <c r="G30" s="52">
        <v>0</v>
      </c>
      <c r="H30" s="52">
        <v>0</v>
      </c>
      <c r="I30" s="71"/>
      <c r="J30" s="52"/>
    </row>
    <row r="31" spans="1:10" ht="15">
      <c r="A31" s="24">
        <v>30</v>
      </c>
      <c r="B31" s="18" t="s">
        <v>56</v>
      </c>
      <c r="C31" s="18">
        <f t="shared" si="0"/>
        <v>0</v>
      </c>
      <c r="D31" s="46" t="s">
        <v>78</v>
      </c>
      <c r="E31" s="48" t="s">
        <v>31</v>
      </c>
      <c r="F31" s="52">
        <v>0</v>
      </c>
      <c r="G31" s="52">
        <v>0</v>
      </c>
      <c r="H31" s="52">
        <v>0</v>
      </c>
      <c r="I31" s="71"/>
      <c r="J31" s="52"/>
    </row>
    <row r="32" spans="1:10" ht="15">
      <c r="A32" s="24">
        <v>31</v>
      </c>
      <c r="B32" s="18" t="s">
        <v>56</v>
      </c>
      <c r="C32" s="18">
        <f t="shared" si="0"/>
        <v>0</v>
      </c>
      <c r="D32" s="46" t="s">
        <v>77</v>
      </c>
      <c r="E32" s="48" t="s">
        <v>9</v>
      </c>
      <c r="F32" s="52">
        <v>0</v>
      </c>
      <c r="G32" s="52">
        <v>0</v>
      </c>
      <c r="H32" s="52">
        <v>0</v>
      </c>
      <c r="I32" s="71"/>
      <c r="J32" s="52"/>
    </row>
    <row r="33" spans="1:10" ht="15">
      <c r="A33" s="24">
        <v>32</v>
      </c>
      <c r="B33" s="18" t="s">
        <v>56</v>
      </c>
      <c r="C33" s="18">
        <f t="shared" si="0"/>
        <v>0</v>
      </c>
      <c r="D33" s="46" t="s">
        <v>80</v>
      </c>
      <c r="E33" s="48" t="s">
        <v>31</v>
      </c>
      <c r="F33" s="52">
        <v>0</v>
      </c>
      <c r="G33" s="52">
        <v>0</v>
      </c>
      <c r="H33" s="52">
        <v>0</v>
      </c>
      <c r="I33" s="71"/>
      <c r="J33" s="52"/>
    </row>
    <row r="34" spans="1:10" ht="15">
      <c r="A34" s="24">
        <v>33</v>
      </c>
      <c r="B34" s="18" t="s">
        <v>55</v>
      </c>
      <c r="C34" s="18">
        <f t="shared" si="0"/>
        <v>121</v>
      </c>
      <c r="D34" s="50" t="s">
        <v>49</v>
      </c>
      <c r="E34" s="48" t="s">
        <v>9</v>
      </c>
      <c r="F34" s="49">
        <v>124</v>
      </c>
      <c r="G34" s="49">
        <v>119</v>
      </c>
      <c r="H34" s="49">
        <v>120</v>
      </c>
      <c r="I34" s="57" t="s">
        <v>56</v>
      </c>
      <c r="J34" s="48"/>
    </row>
    <row r="35" spans="1:10" ht="15">
      <c r="A35" s="24">
        <v>34</v>
      </c>
      <c r="B35" s="18" t="s">
        <v>55</v>
      </c>
      <c r="C35" s="18">
        <f t="shared" si="0"/>
        <v>112.33333333333333</v>
      </c>
      <c r="D35" s="46" t="s">
        <v>70</v>
      </c>
      <c r="E35" s="48" t="s">
        <v>10</v>
      </c>
      <c r="F35" s="52">
        <v>101</v>
      </c>
      <c r="G35" s="52">
        <v>102</v>
      </c>
      <c r="H35" s="52">
        <v>134</v>
      </c>
      <c r="I35" s="71" t="s">
        <v>83</v>
      </c>
      <c r="J35" s="52"/>
    </row>
    <row r="36" spans="1:10" ht="15">
      <c r="A36" s="36">
        <v>35</v>
      </c>
      <c r="B36" s="18" t="s">
        <v>55</v>
      </c>
      <c r="C36" s="18">
        <f t="shared" si="0"/>
        <v>112</v>
      </c>
      <c r="D36" s="53" t="s">
        <v>63</v>
      </c>
      <c r="E36" s="38" t="s">
        <v>23</v>
      </c>
      <c r="F36" s="69">
        <v>98</v>
      </c>
      <c r="G36" s="69">
        <v>110</v>
      </c>
      <c r="H36" s="69">
        <v>128</v>
      </c>
      <c r="I36" s="69" t="s">
        <v>83</v>
      </c>
      <c r="J36" s="23"/>
    </row>
    <row r="37" spans="1:10" ht="15">
      <c r="A37" s="24">
        <v>36</v>
      </c>
      <c r="B37" s="18" t="s">
        <v>55</v>
      </c>
      <c r="C37" s="18">
        <f t="shared" si="0"/>
        <v>112</v>
      </c>
      <c r="D37" s="46" t="s">
        <v>58</v>
      </c>
      <c r="E37" s="48" t="s">
        <v>23</v>
      </c>
      <c r="F37" s="49">
        <v>106</v>
      </c>
      <c r="G37" s="49">
        <v>105</v>
      </c>
      <c r="H37" s="49">
        <v>125</v>
      </c>
      <c r="I37" s="57" t="s">
        <v>56</v>
      </c>
      <c r="J37" s="48"/>
    </row>
    <row r="38" spans="1:10" ht="15">
      <c r="A38" s="24">
        <v>37</v>
      </c>
      <c r="B38" s="18" t="s">
        <v>56</v>
      </c>
      <c r="C38" s="18">
        <f t="shared" si="0"/>
        <v>0</v>
      </c>
      <c r="D38" s="46" t="s">
        <v>81</v>
      </c>
      <c r="E38" s="48" t="s">
        <v>9</v>
      </c>
      <c r="F38" s="52">
        <v>0</v>
      </c>
      <c r="G38" s="52">
        <v>0</v>
      </c>
      <c r="H38" s="52">
        <v>0</v>
      </c>
      <c r="I38" s="71"/>
      <c r="J38" s="52"/>
    </row>
    <row r="39" spans="1:10" ht="15">
      <c r="A39" s="24">
        <v>38</v>
      </c>
      <c r="B39" s="18" t="s">
        <v>56</v>
      </c>
      <c r="C39" s="18">
        <f t="shared" si="0"/>
        <v>0</v>
      </c>
      <c r="D39" s="46" t="s">
        <v>79</v>
      </c>
      <c r="E39" s="48" t="s">
        <v>9</v>
      </c>
      <c r="F39" s="52">
        <v>0</v>
      </c>
      <c r="G39" s="52">
        <v>0</v>
      </c>
      <c r="H39" s="52">
        <v>0</v>
      </c>
      <c r="I39" s="71"/>
      <c r="J39" s="52"/>
    </row>
    <row r="40" spans="1:10" ht="15">
      <c r="A40" s="24">
        <v>39</v>
      </c>
      <c r="B40" s="18" t="s">
        <v>55</v>
      </c>
      <c r="C40" s="18">
        <f t="shared" si="0"/>
        <v>0</v>
      </c>
      <c r="D40" s="46" t="s">
        <v>71</v>
      </c>
      <c r="E40" s="48" t="s">
        <v>9</v>
      </c>
      <c r="F40" s="52">
        <v>0</v>
      </c>
      <c r="G40" s="52">
        <v>0</v>
      </c>
      <c r="H40" s="52">
        <v>0</v>
      </c>
      <c r="I40" s="71" t="s">
        <v>83</v>
      </c>
      <c r="J40" s="52">
        <v>150</v>
      </c>
    </row>
    <row r="41" spans="1:10" ht="15">
      <c r="A41" s="24">
        <v>40</v>
      </c>
      <c r="B41" s="18" t="s">
        <v>55</v>
      </c>
      <c r="C41" s="18">
        <f t="shared" si="0"/>
        <v>110.66666666666667</v>
      </c>
      <c r="D41" s="50" t="s">
        <v>84</v>
      </c>
      <c r="E41" s="48" t="s">
        <v>23</v>
      </c>
      <c r="F41" s="49">
        <v>107</v>
      </c>
      <c r="G41" s="49">
        <v>107</v>
      </c>
      <c r="H41" s="49">
        <v>118</v>
      </c>
      <c r="I41" s="57" t="s">
        <v>56</v>
      </c>
      <c r="J41" s="48"/>
    </row>
    <row r="42" spans="1:10" ht="15">
      <c r="A42" s="24">
        <v>41</v>
      </c>
      <c r="B42" s="18" t="s">
        <v>54</v>
      </c>
      <c r="C42" s="18">
        <f t="shared" si="0"/>
        <v>0</v>
      </c>
      <c r="D42" s="46" t="s">
        <v>73</v>
      </c>
      <c r="E42" s="48" t="s">
        <v>9</v>
      </c>
      <c r="F42" s="52">
        <v>0</v>
      </c>
      <c r="G42" s="52">
        <v>0</v>
      </c>
      <c r="H42" s="52">
        <v>0</v>
      </c>
      <c r="I42" s="71" t="s">
        <v>83</v>
      </c>
      <c r="J42" s="52">
        <v>150</v>
      </c>
    </row>
    <row r="43" spans="1:8" ht="15">
      <c r="A43" s="24"/>
      <c r="B43" s="18"/>
      <c r="C43" s="18"/>
      <c r="D43" s="53"/>
      <c r="E43" s="56"/>
      <c r="F43" s="23"/>
      <c r="G43"/>
      <c r="H43"/>
    </row>
    <row r="44" spans="1:8" ht="15">
      <c r="A44" s="24"/>
      <c r="B44" s="18"/>
      <c r="C44" s="18"/>
      <c r="D44" s="46"/>
      <c r="E44" s="48"/>
      <c r="F44" s="52"/>
      <c r="G44"/>
      <c r="H44"/>
    </row>
    <row r="45" spans="1:8" ht="15">
      <c r="A45" s="24"/>
      <c r="B45" s="18"/>
      <c r="C45" s="18"/>
      <c r="D45" s="46"/>
      <c r="E45" s="48"/>
      <c r="F45" s="52"/>
      <c r="G45"/>
      <c r="H45"/>
    </row>
    <row r="46" spans="1:8" ht="15">
      <c r="A46" s="24"/>
      <c r="B46" s="18"/>
      <c r="C46" s="18"/>
      <c r="D46" s="22"/>
      <c r="E46" s="22"/>
      <c r="F46" s="23"/>
      <c r="G46" s="23"/>
      <c r="H46"/>
    </row>
    <row r="47" spans="1:8" ht="15">
      <c r="A47" s="24"/>
      <c r="B47" s="18"/>
      <c r="C47" s="18"/>
      <c r="D47" s="22"/>
      <c r="E47" s="22"/>
      <c r="F47" s="23"/>
      <c r="G47" s="23"/>
      <c r="H47"/>
    </row>
    <row r="48" spans="1:8" ht="15">
      <c r="A48" s="24"/>
      <c r="B48" s="18"/>
      <c r="C48" s="18"/>
      <c r="D48" s="22"/>
      <c r="E48" s="22"/>
      <c r="F48" s="23"/>
      <c r="G48" s="23"/>
      <c r="H48"/>
    </row>
    <row r="49" spans="1:8" ht="15">
      <c r="A49" s="24"/>
      <c r="B49" s="18"/>
      <c r="C49" s="18"/>
      <c r="D49" s="22"/>
      <c r="E49" s="22"/>
      <c r="F49" s="23"/>
      <c r="G49" s="23"/>
      <c r="H49"/>
    </row>
    <row r="50" spans="1:8" ht="15">
      <c r="A50" s="24"/>
      <c r="B50" s="18"/>
      <c r="C50" s="18"/>
      <c r="D50" s="22"/>
      <c r="E50" s="22"/>
      <c r="F50" s="23"/>
      <c r="G50" s="23"/>
      <c r="H50" s="11"/>
    </row>
    <row r="51" spans="1:8" ht="15">
      <c r="A51" s="24"/>
      <c r="B51" s="18"/>
      <c r="C51" s="18"/>
      <c r="D51" s="22"/>
      <c r="E51" s="22"/>
      <c r="F51" s="23"/>
      <c r="G51" s="23"/>
      <c r="H51" s="11"/>
    </row>
    <row r="52" spans="1:8" ht="15">
      <c r="A52" s="24"/>
      <c r="B52" s="18"/>
      <c r="C52" s="18"/>
      <c r="D52" s="22"/>
      <c r="E52" s="22"/>
      <c r="F52" s="23"/>
      <c r="G52" s="23"/>
      <c r="H52" s="11"/>
    </row>
    <row r="53" spans="1:8" ht="15">
      <c r="A53" s="24"/>
      <c r="B53" s="18"/>
      <c r="C53" s="18"/>
      <c r="D53" s="22"/>
      <c r="E53" s="22"/>
      <c r="F53" s="23"/>
      <c r="G53" s="23"/>
      <c r="H53" s="11"/>
    </row>
    <row r="54" spans="1:8" ht="15">
      <c r="A54" s="24"/>
      <c r="B54" s="18"/>
      <c r="C54" s="18"/>
      <c r="D54" s="22"/>
      <c r="E54" s="22"/>
      <c r="F54" s="23"/>
      <c r="G54" s="23"/>
      <c r="H54" s="11"/>
    </row>
    <row r="55" spans="1:8" ht="15">
      <c r="A55" s="24"/>
      <c r="B55" s="18"/>
      <c r="C55" s="18"/>
      <c r="D55" s="22"/>
      <c r="E55" s="22"/>
      <c r="F55" s="23"/>
      <c r="G55" s="23"/>
      <c r="H55" s="11"/>
    </row>
    <row r="56" spans="1:8" ht="15">
      <c r="A56" s="24"/>
      <c r="B56" s="18"/>
      <c r="C56" s="18"/>
      <c r="D56" s="22"/>
      <c r="E56" s="22"/>
      <c r="F56" s="23"/>
      <c r="G56" s="23"/>
      <c r="H56" s="11"/>
    </row>
    <row r="57" spans="1:8" ht="15">
      <c r="A57" s="24"/>
      <c r="B57" s="18"/>
      <c r="C57" s="18"/>
      <c r="D57" s="22"/>
      <c r="E57" s="22"/>
      <c r="F57" s="23"/>
      <c r="G57" s="23"/>
      <c r="H57" s="11"/>
    </row>
    <row r="58" spans="2:11" ht="15">
      <c r="B58" s="18"/>
      <c r="C58" s="18"/>
      <c r="D58" s="22"/>
      <c r="E58" s="22"/>
      <c r="F58" s="23"/>
      <c r="G58" s="23"/>
      <c r="H58" s="11"/>
      <c r="I58" s="11"/>
      <c r="J58" s="11"/>
      <c r="K58" s="11"/>
    </row>
    <row r="59" spans="2:11" ht="15">
      <c r="B59" s="18"/>
      <c r="C59" s="18"/>
      <c r="D59" s="22"/>
      <c r="E59" s="22"/>
      <c r="F59" s="23"/>
      <c r="G59" s="23"/>
      <c r="H59" s="11"/>
      <c r="I59" s="11"/>
      <c r="J59" s="11"/>
      <c r="K59" s="11"/>
    </row>
    <row r="60" spans="2:11" ht="15">
      <c r="B60" s="18"/>
      <c r="C60" s="18"/>
      <c r="D60" s="22"/>
      <c r="E60" s="22"/>
      <c r="F60" s="23"/>
      <c r="G60" s="23"/>
      <c r="H60" s="11"/>
      <c r="I60" s="11"/>
      <c r="J60" s="11"/>
      <c r="K60" s="11"/>
    </row>
    <row r="61" spans="2:11" ht="15">
      <c r="B61" s="18"/>
      <c r="C61" s="18"/>
      <c r="D61" s="22"/>
      <c r="E61" s="22"/>
      <c r="F61" s="23"/>
      <c r="G61" s="23"/>
      <c r="H61" s="11"/>
      <c r="I61" s="11"/>
      <c r="J61" s="11"/>
      <c r="K61" s="11"/>
    </row>
    <row r="62" spans="2:11" ht="15">
      <c r="B62" s="18"/>
      <c r="C62" s="18"/>
      <c r="D62" s="22"/>
      <c r="E62" s="22"/>
      <c r="F62" s="23"/>
      <c r="G62" s="23"/>
      <c r="H62" s="11"/>
      <c r="I62" s="11"/>
      <c r="J62" s="11"/>
      <c r="K62" s="11"/>
    </row>
    <row r="63" spans="2:11" ht="15">
      <c r="B63" s="18"/>
      <c r="C63" s="18"/>
      <c r="D63" s="22"/>
      <c r="E63" s="22"/>
      <c r="F63" s="23"/>
      <c r="G63" s="23"/>
      <c r="H63" s="11"/>
      <c r="I63" s="11"/>
      <c r="J63" s="11"/>
      <c r="K63" s="11"/>
    </row>
    <row r="64" spans="2:11" ht="15">
      <c r="B64" s="18"/>
      <c r="C64" s="18"/>
      <c r="D64" s="22"/>
      <c r="E64" s="22"/>
      <c r="F64" s="23"/>
      <c r="G64" s="23"/>
      <c r="H64" s="11"/>
      <c r="I64" s="11"/>
      <c r="J64" s="11"/>
      <c r="K64" s="11"/>
    </row>
    <row r="65" spans="2:11" ht="15">
      <c r="B65" s="18"/>
      <c r="C65" s="18"/>
      <c r="D65" s="22"/>
      <c r="E65" s="22"/>
      <c r="F65" s="23"/>
      <c r="G65" s="23"/>
      <c r="H65" s="11"/>
      <c r="I65" s="11"/>
      <c r="J65" s="11"/>
      <c r="K65" s="11"/>
    </row>
    <row r="66" spans="2:11" ht="15">
      <c r="B66" s="18"/>
      <c r="C66" s="18"/>
      <c r="D66" s="22"/>
      <c r="E66" s="22"/>
      <c r="F66" s="23"/>
      <c r="G66" s="23"/>
      <c r="H66" s="11"/>
      <c r="I66" s="11"/>
      <c r="J66" s="11"/>
      <c r="K66" s="11"/>
    </row>
    <row r="67" spans="2:11" ht="15">
      <c r="B67" s="18"/>
      <c r="C67" s="18"/>
      <c r="D67" s="22"/>
      <c r="E67" s="22"/>
      <c r="F67" s="23"/>
      <c r="G67" s="23"/>
      <c r="H67" s="11"/>
      <c r="I67" s="11"/>
      <c r="J67" s="11"/>
      <c r="K67" s="11"/>
    </row>
    <row r="68" spans="2:11" ht="15">
      <c r="B68" s="18"/>
      <c r="C68" s="18"/>
      <c r="D68" s="22"/>
      <c r="E68" s="22"/>
      <c r="F68" s="23"/>
      <c r="G68" s="23"/>
      <c r="H68" s="11"/>
      <c r="I68" s="11"/>
      <c r="J68" s="11"/>
      <c r="K68" s="11"/>
    </row>
    <row r="69" spans="2:11" ht="15">
      <c r="B69" s="18"/>
      <c r="C69" s="18"/>
      <c r="D69" s="22"/>
      <c r="E69" s="22"/>
      <c r="F69" s="23"/>
      <c r="G69" s="23"/>
      <c r="H69" s="11"/>
      <c r="I69" s="11"/>
      <c r="J69" s="11"/>
      <c r="K69" s="11"/>
    </row>
    <row r="70" spans="2:11" ht="15">
      <c r="B70" s="18"/>
      <c r="C70" s="18"/>
      <c r="D70" s="22"/>
      <c r="E70" s="22"/>
      <c r="F70" s="23"/>
      <c r="G70" s="23"/>
      <c r="H70" s="11"/>
      <c r="I70" s="11"/>
      <c r="J70" s="11"/>
      <c r="K70" s="11"/>
    </row>
    <row r="71" spans="2:8" ht="15">
      <c r="B71" s="18"/>
      <c r="C71" s="18"/>
      <c r="D71" s="22"/>
      <c r="E71" s="22"/>
      <c r="F71" s="23"/>
      <c r="G71" s="23"/>
      <c r="H71"/>
    </row>
    <row r="72" spans="2:8" ht="15">
      <c r="B72" s="18"/>
      <c r="C72" s="18"/>
      <c r="D72" s="22"/>
      <c r="E72" s="22"/>
      <c r="F72" s="23"/>
      <c r="G72" s="23"/>
      <c r="H72"/>
    </row>
    <row r="73" spans="2:8" ht="15">
      <c r="B73" s="18"/>
      <c r="C73" s="18"/>
      <c r="D73" s="22"/>
      <c r="E73" s="22"/>
      <c r="F73" s="23"/>
      <c r="G73" s="23"/>
      <c r="H73"/>
    </row>
    <row r="74" spans="2:8" ht="15">
      <c r="B74" s="18"/>
      <c r="C74" s="18"/>
      <c r="D74" s="22"/>
      <c r="E74" s="22"/>
      <c r="F74" s="23"/>
      <c r="G74" s="23"/>
      <c r="H74"/>
    </row>
    <row r="75" spans="2:8" ht="15">
      <c r="B75" s="18"/>
      <c r="C75" s="18"/>
      <c r="D75" s="22"/>
      <c r="E75" s="22"/>
      <c r="F75" s="23"/>
      <c r="G75" s="23"/>
      <c r="H75"/>
    </row>
    <row r="76" spans="2:8" ht="15">
      <c r="B76" s="18"/>
      <c r="C76" s="18"/>
      <c r="D76" s="22"/>
      <c r="E76" s="22"/>
      <c r="F76" s="23"/>
      <c r="G76" s="23"/>
      <c r="H76"/>
    </row>
    <row r="77" spans="2:8" ht="15">
      <c r="B77" s="18"/>
      <c r="C77" s="18"/>
      <c r="D77" s="22"/>
      <c r="E77" s="22"/>
      <c r="F77" s="23"/>
      <c r="G77" s="23"/>
      <c r="H77"/>
    </row>
    <row r="78" spans="2:8" ht="15">
      <c r="B78" s="18"/>
      <c r="C78" s="18"/>
      <c r="D78" s="11"/>
      <c r="E78" s="12"/>
      <c r="F78" s="12"/>
      <c r="G78" s="12"/>
      <c r="H78" s="12"/>
    </row>
    <row r="79" spans="2:8" ht="15">
      <c r="B79" s="18"/>
      <c r="C79" s="18"/>
      <c r="D79" s="11"/>
      <c r="E79" s="12"/>
      <c r="F79" s="12"/>
      <c r="G79" s="12"/>
      <c r="H79" s="12"/>
    </row>
    <row r="80" spans="2:8" ht="15">
      <c r="B80" s="18"/>
      <c r="C80" s="18"/>
      <c r="D80" s="11"/>
      <c r="E80" s="12"/>
      <c r="F80" s="12"/>
      <c r="G80" s="12"/>
      <c r="H80" s="12"/>
    </row>
    <row r="81" spans="2:8" ht="15">
      <c r="B81" s="18"/>
      <c r="C81" s="18"/>
      <c r="D81" s="11"/>
      <c r="E81" s="12"/>
      <c r="F81" s="12"/>
      <c r="G81" s="12"/>
      <c r="H81" s="12"/>
    </row>
    <row r="82" spans="2:8" ht="15">
      <c r="B82" s="18"/>
      <c r="C82" s="18"/>
      <c r="D82" s="11"/>
      <c r="E82" s="12"/>
      <c r="F82" s="12"/>
      <c r="G82" s="12"/>
      <c r="H82" s="12"/>
    </row>
    <row r="83" spans="2:8" ht="15">
      <c r="B83" s="18"/>
      <c r="C83" s="18"/>
      <c r="D83" s="11"/>
      <c r="E83" s="12"/>
      <c r="F83" s="12"/>
      <c r="G83" s="12"/>
      <c r="H83" s="12"/>
    </row>
    <row r="84" spans="2:8" ht="15">
      <c r="B84" s="18"/>
      <c r="C84" s="18"/>
      <c r="D84" s="11"/>
      <c r="E84" s="12"/>
      <c r="F84" s="12"/>
      <c r="G84" s="12"/>
      <c r="H84" s="12"/>
    </row>
    <row r="85" spans="2:8" ht="15">
      <c r="B85" s="18"/>
      <c r="C85" s="18"/>
      <c r="D85" s="11"/>
      <c r="E85" s="12"/>
      <c r="F85" s="12"/>
      <c r="G85" s="12"/>
      <c r="H85" s="12"/>
    </row>
    <row r="86" spans="2:8" ht="15">
      <c r="B86" s="18"/>
      <c r="C86" s="18"/>
      <c r="D86" s="11"/>
      <c r="E86" s="12"/>
      <c r="F86" s="12"/>
      <c r="G86" s="12"/>
      <c r="H86" s="12"/>
    </row>
    <row r="87" spans="2:8" ht="15">
      <c r="B87" s="18"/>
      <c r="C87" s="18"/>
      <c r="D87" s="11"/>
      <c r="E87" s="12"/>
      <c r="F87" s="12"/>
      <c r="G87" s="12"/>
      <c r="H87" s="12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8">
      <formula1>#REF!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  <headerFooter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4.57421875" style="1" customWidth="1"/>
    <col min="2" max="2" width="6.140625" style="3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26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0" customWidth="1"/>
    <col min="13" max="13" width="7.140625" style="3" customWidth="1"/>
    <col min="14" max="14" width="4.7109375" style="3" customWidth="1"/>
    <col min="15" max="15" width="7.421875" style="5" customWidth="1"/>
    <col min="16" max="16" width="8.421875" style="5" customWidth="1"/>
    <col min="17" max="17" width="8.140625" style="5" customWidth="1"/>
    <col min="18" max="18" width="5.421875" style="5" customWidth="1"/>
  </cols>
  <sheetData>
    <row r="1" spans="1:19" ht="18.75">
      <c r="A1" s="178" t="s">
        <v>106</v>
      </c>
      <c r="B1" s="179"/>
      <c r="C1" s="179"/>
      <c r="D1" s="179"/>
      <c r="E1" s="179"/>
      <c r="F1" s="181" t="s">
        <v>85</v>
      </c>
      <c r="G1" s="182"/>
      <c r="H1" s="183"/>
      <c r="I1" s="181" t="s">
        <v>86</v>
      </c>
      <c r="J1" s="182"/>
      <c r="K1" s="183"/>
      <c r="L1" s="181" t="s">
        <v>87</v>
      </c>
      <c r="M1" s="184"/>
      <c r="N1" s="185"/>
      <c r="O1" s="181" t="s">
        <v>89</v>
      </c>
      <c r="P1" s="184"/>
      <c r="Q1" s="184"/>
      <c r="R1" s="185"/>
      <c r="S1" s="180"/>
    </row>
    <row r="2" spans="1:19" ht="15">
      <c r="A2" s="176" t="s">
        <v>7</v>
      </c>
      <c r="B2" s="172" t="s">
        <v>0</v>
      </c>
      <c r="C2" s="172" t="s">
        <v>8</v>
      </c>
      <c r="D2" s="172" t="s">
        <v>29</v>
      </c>
      <c r="E2" s="172" t="s">
        <v>30</v>
      </c>
      <c r="F2" s="174" t="s">
        <v>12</v>
      </c>
      <c r="G2" s="173" t="s">
        <v>13</v>
      </c>
      <c r="H2" s="175" t="s">
        <v>18</v>
      </c>
      <c r="I2" s="174" t="s">
        <v>12</v>
      </c>
      <c r="J2" s="173" t="s">
        <v>13</v>
      </c>
      <c r="K2" s="175" t="s">
        <v>18</v>
      </c>
      <c r="L2" s="174" t="s">
        <v>12</v>
      </c>
      <c r="M2" s="173" t="s">
        <v>13</v>
      </c>
      <c r="N2" s="175" t="s">
        <v>18</v>
      </c>
      <c r="O2" s="174" t="s">
        <v>19</v>
      </c>
      <c r="P2" s="173" t="s">
        <v>20</v>
      </c>
      <c r="Q2" s="173" t="s">
        <v>13</v>
      </c>
      <c r="R2" s="175" t="s">
        <v>18</v>
      </c>
      <c r="S2" s="177" t="s">
        <v>17</v>
      </c>
    </row>
    <row r="3" spans="1:31" ht="15">
      <c r="A3" s="164">
        <v>2</v>
      </c>
      <c r="B3" s="141">
        <v>1</v>
      </c>
      <c r="C3" s="142" t="s">
        <v>54</v>
      </c>
      <c r="D3" s="81" t="s">
        <v>32</v>
      </c>
      <c r="E3" s="45" t="s">
        <v>23</v>
      </c>
      <c r="F3" s="117">
        <v>1064</v>
      </c>
      <c r="G3" s="10">
        <v>711</v>
      </c>
      <c r="H3" s="118">
        <v>1</v>
      </c>
      <c r="I3" s="120">
        <v>1169</v>
      </c>
      <c r="J3" s="10">
        <v>483</v>
      </c>
      <c r="K3" s="119">
        <v>4</v>
      </c>
      <c r="L3" s="120">
        <v>1129</v>
      </c>
      <c r="M3" s="10">
        <v>699</v>
      </c>
      <c r="N3" s="118">
        <v>1</v>
      </c>
      <c r="O3" s="126">
        <v>6</v>
      </c>
      <c r="P3" s="90">
        <v>1303</v>
      </c>
      <c r="Q3" s="10">
        <v>657</v>
      </c>
      <c r="R3" s="118">
        <v>1</v>
      </c>
      <c r="S3" s="88">
        <f aca="true" t="shared" si="0" ref="S3:S44">G3+J3+M3+Q3</f>
        <v>2550</v>
      </c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>
      <c r="A4" s="164">
        <v>5</v>
      </c>
      <c r="B4" s="141">
        <v>2</v>
      </c>
      <c r="C4" s="142" t="s">
        <v>54</v>
      </c>
      <c r="D4" s="61" t="s">
        <v>108</v>
      </c>
      <c r="E4" s="60" t="s">
        <v>48</v>
      </c>
      <c r="F4" s="115">
        <v>1009</v>
      </c>
      <c r="G4" s="10">
        <v>590</v>
      </c>
      <c r="H4" s="118">
        <v>2</v>
      </c>
      <c r="I4" s="115">
        <v>1199</v>
      </c>
      <c r="J4" s="10">
        <v>696</v>
      </c>
      <c r="K4" s="118">
        <v>1</v>
      </c>
      <c r="L4" s="115">
        <v>920</v>
      </c>
      <c r="M4" s="10">
        <v>487</v>
      </c>
      <c r="N4" s="119">
        <v>4</v>
      </c>
      <c r="O4" s="115">
        <v>3</v>
      </c>
      <c r="P4" s="41">
        <v>746</v>
      </c>
      <c r="Q4" s="10">
        <v>274</v>
      </c>
      <c r="R4" s="119">
        <v>9</v>
      </c>
      <c r="S4" s="88">
        <f t="shared" si="0"/>
        <v>2047</v>
      </c>
      <c r="U4" s="78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7" ht="15">
      <c r="A5" s="164">
        <v>4</v>
      </c>
      <c r="B5" s="141">
        <v>3</v>
      </c>
      <c r="C5" s="142" t="s">
        <v>54</v>
      </c>
      <c r="D5" s="61" t="s">
        <v>34</v>
      </c>
      <c r="E5" s="55" t="s">
        <v>9</v>
      </c>
      <c r="F5" s="120">
        <v>962</v>
      </c>
      <c r="G5" s="10">
        <v>540</v>
      </c>
      <c r="H5" s="118">
        <v>3</v>
      </c>
      <c r="I5" s="120">
        <v>1055</v>
      </c>
      <c r="J5" s="10">
        <v>422</v>
      </c>
      <c r="K5" s="119">
        <v>6</v>
      </c>
      <c r="L5" s="120">
        <v>1115</v>
      </c>
      <c r="M5" s="10">
        <v>525</v>
      </c>
      <c r="N5" s="118">
        <v>3</v>
      </c>
      <c r="O5" s="126">
        <v>5</v>
      </c>
      <c r="P5" s="90">
        <v>770</v>
      </c>
      <c r="Q5" s="10">
        <v>519</v>
      </c>
      <c r="R5" s="118">
        <v>2</v>
      </c>
      <c r="S5" s="88">
        <f t="shared" si="0"/>
        <v>2006</v>
      </c>
      <c r="V5" s="77"/>
      <c r="W5" s="17"/>
      <c r="X5" s="17"/>
      <c r="Y5" s="17"/>
      <c r="Z5" s="17"/>
      <c r="AA5" s="17"/>
      <c r="AB5" s="17"/>
      <c r="AC5" s="17"/>
      <c r="AD5" s="17"/>
      <c r="AE5" s="17"/>
      <c r="AK5" s="19" t="s">
        <v>46</v>
      </c>
    </row>
    <row r="6" spans="1:31" ht="15">
      <c r="A6" s="164">
        <v>3</v>
      </c>
      <c r="B6" s="169">
        <v>4</v>
      </c>
      <c r="C6" s="142" t="s">
        <v>54</v>
      </c>
      <c r="D6" s="54" t="s">
        <v>35</v>
      </c>
      <c r="E6" s="55" t="s">
        <v>23</v>
      </c>
      <c r="F6" s="115">
        <v>778</v>
      </c>
      <c r="G6" s="10">
        <v>471</v>
      </c>
      <c r="H6" s="119">
        <v>5</v>
      </c>
      <c r="I6" s="120">
        <v>1178</v>
      </c>
      <c r="J6" s="10">
        <v>521</v>
      </c>
      <c r="K6" s="118">
        <v>3</v>
      </c>
      <c r="L6" s="115">
        <v>155</v>
      </c>
      <c r="M6" s="10">
        <v>142</v>
      </c>
      <c r="N6" s="119">
        <v>24</v>
      </c>
      <c r="O6" s="115">
        <v>4</v>
      </c>
      <c r="P6" s="41">
        <v>386</v>
      </c>
      <c r="Q6" s="10">
        <v>384</v>
      </c>
      <c r="R6" s="119">
        <v>5</v>
      </c>
      <c r="S6" s="88">
        <f t="shared" si="0"/>
        <v>1518</v>
      </c>
      <c r="V6" s="7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>
      <c r="A7" s="164">
        <v>6</v>
      </c>
      <c r="B7" s="169">
        <v>5</v>
      </c>
      <c r="C7" s="142" t="s">
        <v>54</v>
      </c>
      <c r="D7" s="61" t="s">
        <v>53</v>
      </c>
      <c r="E7" s="55" t="s">
        <v>9</v>
      </c>
      <c r="F7" s="117">
        <v>683</v>
      </c>
      <c r="G7" s="10">
        <v>396</v>
      </c>
      <c r="H7" s="119">
        <v>8</v>
      </c>
      <c r="I7" s="120">
        <v>1180</v>
      </c>
      <c r="J7" s="10">
        <v>572</v>
      </c>
      <c r="K7" s="118">
        <v>2</v>
      </c>
      <c r="L7" s="120">
        <v>0</v>
      </c>
      <c r="M7" s="10">
        <v>7</v>
      </c>
      <c r="N7" s="119">
        <v>40</v>
      </c>
      <c r="O7" s="126">
        <v>5</v>
      </c>
      <c r="P7" s="90">
        <v>768</v>
      </c>
      <c r="Q7" s="10">
        <v>463</v>
      </c>
      <c r="R7" s="129">
        <v>3</v>
      </c>
      <c r="S7" s="88">
        <f t="shared" si="0"/>
        <v>1438</v>
      </c>
      <c r="V7" s="7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>
      <c r="A8" s="164">
        <v>8</v>
      </c>
      <c r="B8" s="169">
        <v>6</v>
      </c>
      <c r="C8" s="142" t="s">
        <v>54</v>
      </c>
      <c r="D8" s="61" t="s">
        <v>33</v>
      </c>
      <c r="E8" s="55" t="s">
        <v>23</v>
      </c>
      <c r="F8" s="117">
        <v>748</v>
      </c>
      <c r="G8" s="10">
        <v>443</v>
      </c>
      <c r="H8" s="119">
        <v>6</v>
      </c>
      <c r="I8" s="120">
        <v>960</v>
      </c>
      <c r="J8" s="10">
        <v>352</v>
      </c>
      <c r="K8" s="119">
        <v>9</v>
      </c>
      <c r="L8" s="120">
        <v>209</v>
      </c>
      <c r="M8" s="10">
        <v>175</v>
      </c>
      <c r="N8" s="119">
        <v>21</v>
      </c>
      <c r="O8" s="126">
        <v>4</v>
      </c>
      <c r="P8" s="90">
        <v>525</v>
      </c>
      <c r="Q8" s="10">
        <v>420</v>
      </c>
      <c r="R8" s="119">
        <v>4</v>
      </c>
      <c r="S8" s="88">
        <f t="shared" si="0"/>
        <v>1390</v>
      </c>
      <c r="V8" s="7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>
      <c r="A9" s="164">
        <v>9</v>
      </c>
      <c r="B9" s="169">
        <v>7</v>
      </c>
      <c r="C9" s="142" t="s">
        <v>54</v>
      </c>
      <c r="D9" s="54" t="s">
        <v>41</v>
      </c>
      <c r="E9" s="60" t="s">
        <v>48</v>
      </c>
      <c r="F9" s="117">
        <v>613</v>
      </c>
      <c r="G9" s="10">
        <v>337</v>
      </c>
      <c r="H9" s="119">
        <v>11</v>
      </c>
      <c r="I9" s="120">
        <v>977</v>
      </c>
      <c r="J9" s="10">
        <v>373</v>
      </c>
      <c r="K9" s="119">
        <v>8</v>
      </c>
      <c r="L9" s="120">
        <v>1121</v>
      </c>
      <c r="M9" s="10">
        <v>576</v>
      </c>
      <c r="N9" s="118">
        <v>2</v>
      </c>
      <c r="O9" s="126">
        <v>2</v>
      </c>
      <c r="P9" s="90">
        <v>-14</v>
      </c>
      <c r="Q9" s="10">
        <v>98</v>
      </c>
      <c r="R9" s="119">
        <v>19</v>
      </c>
      <c r="S9" s="88">
        <f t="shared" si="0"/>
        <v>1384</v>
      </c>
      <c r="V9" s="7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>
      <c r="A10" s="164">
        <v>10</v>
      </c>
      <c r="B10" s="169">
        <v>8</v>
      </c>
      <c r="C10" s="142" t="s">
        <v>55</v>
      </c>
      <c r="D10" s="54" t="s">
        <v>36</v>
      </c>
      <c r="E10" s="55" t="s">
        <v>9</v>
      </c>
      <c r="F10" s="117">
        <v>697</v>
      </c>
      <c r="G10" s="10">
        <v>418</v>
      </c>
      <c r="H10" s="119">
        <v>7</v>
      </c>
      <c r="I10" s="120">
        <v>889</v>
      </c>
      <c r="J10" s="10">
        <v>279</v>
      </c>
      <c r="K10" s="119">
        <v>13</v>
      </c>
      <c r="L10" s="120">
        <v>565</v>
      </c>
      <c r="M10" s="10">
        <v>337</v>
      </c>
      <c r="N10" s="119">
        <v>10</v>
      </c>
      <c r="O10" s="126">
        <v>4</v>
      </c>
      <c r="P10" s="90">
        <v>105</v>
      </c>
      <c r="Q10" s="10">
        <v>324</v>
      </c>
      <c r="R10" s="119">
        <v>7</v>
      </c>
      <c r="S10" s="88">
        <f t="shared" si="0"/>
        <v>1358</v>
      </c>
      <c r="V10" s="7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164">
        <v>21</v>
      </c>
      <c r="B11" s="169">
        <v>9</v>
      </c>
      <c r="C11" s="142" t="s">
        <v>54</v>
      </c>
      <c r="D11" s="61" t="s">
        <v>72</v>
      </c>
      <c r="E11" s="55" t="s">
        <v>9</v>
      </c>
      <c r="F11" s="115">
        <v>576</v>
      </c>
      <c r="G11" s="10">
        <v>303</v>
      </c>
      <c r="H11" s="119">
        <v>13</v>
      </c>
      <c r="I11" s="115">
        <v>1010</v>
      </c>
      <c r="J11" s="10">
        <v>396</v>
      </c>
      <c r="K11" s="119">
        <v>7</v>
      </c>
      <c r="L11" s="115">
        <v>592</v>
      </c>
      <c r="M11" s="10">
        <v>426</v>
      </c>
      <c r="N11" s="119">
        <v>6</v>
      </c>
      <c r="O11" s="126">
        <v>3</v>
      </c>
      <c r="P11" s="90">
        <v>99</v>
      </c>
      <c r="Q11" s="10">
        <v>212</v>
      </c>
      <c r="R11" s="119">
        <v>12</v>
      </c>
      <c r="S11" s="88">
        <f t="shared" si="0"/>
        <v>1337</v>
      </c>
      <c r="V11" s="7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164">
        <v>15</v>
      </c>
      <c r="B12" s="169">
        <v>10</v>
      </c>
      <c r="C12" s="142" t="s">
        <v>55</v>
      </c>
      <c r="D12" s="54" t="s">
        <v>37</v>
      </c>
      <c r="E12" s="55" t="s">
        <v>23</v>
      </c>
      <c r="F12" s="121">
        <v>666</v>
      </c>
      <c r="G12" s="10">
        <v>375</v>
      </c>
      <c r="H12" s="119">
        <v>9</v>
      </c>
      <c r="I12" s="120">
        <v>896</v>
      </c>
      <c r="J12" s="10">
        <v>296</v>
      </c>
      <c r="K12" s="119">
        <v>12</v>
      </c>
      <c r="L12" s="120">
        <v>573</v>
      </c>
      <c r="M12" s="10">
        <v>357</v>
      </c>
      <c r="N12" s="119">
        <v>9</v>
      </c>
      <c r="O12" s="126">
        <v>4</v>
      </c>
      <c r="P12" s="90">
        <v>22</v>
      </c>
      <c r="Q12" s="10">
        <v>298</v>
      </c>
      <c r="R12" s="119">
        <v>8</v>
      </c>
      <c r="S12" s="88">
        <f t="shared" si="0"/>
        <v>1326</v>
      </c>
      <c r="V12" s="7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164">
        <v>20</v>
      </c>
      <c r="B13" s="169">
        <v>11</v>
      </c>
      <c r="C13" s="142" t="s">
        <v>55</v>
      </c>
      <c r="D13" s="61" t="s">
        <v>43</v>
      </c>
      <c r="E13" s="55" t="s">
        <v>9</v>
      </c>
      <c r="F13" s="117">
        <v>492</v>
      </c>
      <c r="G13" s="10">
        <v>273</v>
      </c>
      <c r="H13" s="119">
        <v>15</v>
      </c>
      <c r="I13" s="120">
        <v>910</v>
      </c>
      <c r="J13" s="10">
        <v>313</v>
      </c>
      <c r="K13" s="119">
        <v>11</v>
      </c>
      <c r="L13" s="120">
        <v>543</v>
      </c>
      <c r="M13" s="10">
        <v>318</v>
      </c>
      <c r="N13" s="119">
        <v>11</v>
      </c>
      <c r="O13" s="126">
        <v>4</v>
      </c>
      <c r="P13" s="90">
        <v>353</v>
      </c>
      <c r="Q13" s="10">
        <v>352</v>
      </c>
      <c r="R13" s="119">
        <v>6</v>
      </c>
      <c r="S13" s="88">
        <f t="shared" si="0"/>
        <v>1256</v>
      </c>
      <c r="V13" s="7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>
      <c r="A14" s="164">
        <v>16</v>
      </c>
      <c r="B14" s="169">
        <v>12</v>
      </c>
      <c r="C14" s="142" t="s">
        <v>54</v>
      </c>
      <c r="D14" s="54" t="s">
        <v>42</v>
      </c>
      <c r="E14" s="60" t="s">
        <v>48</v>
      </c>
      <c r="F14" s="115">
        <v>571</v>
      </c>
      <c r="G14" s="10">
        <v>288</v>
      </c>
      <c r="H14" s="119">
        <v>14</v>
      </c>
      <c r="I14" s="115">
        <v>809</v>
      </c>
      <c r="J14" s="10">
        <v>263</v>
      </c>
      <c r="K14" s="119">
        <v>14</v>
      </c>
      <c r="L14" s="115">
        <v>635</v>
      </c>
      <c r="M14" s="10">
        <v>454</v>
      </c>
      <c r="N14" s="119">
        <v>5</v>
      </c>
      <c r="O14" s="115">
        <v>3</v>
      </c>
      <c r="P14" s="41">
        <v>-44</v>
      </c>
      <c r="Q14" s="10">
        <v>175</v>
      </c>
      <c r="R14" s="119">
        <v>14</v>
      </c>
      <c r="S14" s="88">
        <f t="shared" si="0"/>
        <v>1180</v>
      </c>
      <c r="V14" s="7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>
      <c r="A15" s="164">
        <v>7</v>
      </c>
      <c r="B15" s="169">
        <v>13</v>
      </c>
      <c r="C15" s="142" t="s">
        <v>54</v>
      </c>
      <c r="D15" s="54" t="s">
        <v>38</v>
      </c>
      <c r="E15" s="55" t="s">
        <v>9</v>
      </c>
      <c r="F15" s="115">
        <v>822</v>
      </c>
      <c r="G15" s="10">
        <v>502</v>
      </c>
      <c r="H15" s="119">
        <v>4</v>
      </c>
      <c r="I15" s="115">
        <v>937</v>
      </c>
      <c r="J15" s="10">
        <v>332</v>
      </c>
      <c r="K15" s="119">
        <v>10</v>
      </c>
      <c r="L15" s="115">
        <v>69</v>
      </c>
      <c r="M15" s="10">
        <v>43</v>
      </c>
      <c r="N15" s="119">
        <v>35</v>
      </c>
      <c r="O15" s="115">
        <v>3</v>
      </c>
      <c r="P15" s="41">
        <v>214</v>
      </c>
      <c r="Q15" s="10">
        <v>231</v>
      </c>
      <c r="R15" s="119">
        <v>11</v>
      </c>
      <c r="S15" s="88">
        <f t="shared" si="0"/>
        <v>1108</v>
      </c>
      <c r="V15" s="7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>
      <c r="A16" s="164">
        <v>23</v>
      </c>
      <c r="B16" s="169">
        <v>14</v>
      </c>
      <c r="C16" s="142" t="s">
        <v>55</v>
      </c>
      <c r="D16" s="54" t="s">
        <v>45</v>
      </c>
      <c r="E16" s="60" t="s">
        <v>48</v>
      </c>
      <c r="F16" s="117">
        <v>653</v>
      </c>
      <c r="G16" s="10">
        <v>355</v>
      </c>
      <c r="H16" s="119">
        <v>10</v>
      </c>
      <c r="I16" s="120">
        <v>752</v>
      </c>
      <c r="J16" s="10">
        <v>248</v>
      </c>
      <c r="K16" s="119">
        <v>15</v>
      </c>
      <c r="L16" s="120">
        <v>527</v>
      </c>
      <c r="M16" s="10">
        <v>301</v>
      </c>
      <c r="N16" s="119">
        <v>12</v>
      </c>
      <c r="O16" s="126">
        <v>3</v>
      </c>
      <c r="P16" s="90">
        <v>28</v>
      </c>
      <c r="Q16" s="10">
        <v>193</v>
      </c>
      <c r="R16" s="119">
        <v>13</v>
      </c>
      <c r="S16" s="88">
        <f t="shared" si="0"/>
        <v>1097</v>
      </c>
      <c r="V16" s="7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>
      <c r="A17" s="164">
        <v>17</v>
      </c>
      <c r="B17" s="169">
        <v>15</v>
      </c>
      <c r="C17" s="142" t="s">
        <v>54</v>
      </c>
      <c r="D17" s="61" t="s">
        <v>51</v>
      </c>
      <c r="E17" s="60" t="s">
        <v>48</v>
      </c>
      <c r="F17" s="117">
        <v>609</v>
      </c>
      <c r="G17" s="10">
        <v>320</v>
      </c>
      <c r="H17" s="119">
        <v>12</v>
      </c>
      <c r="I17" s="120">
        <v>1073</v>
      </c>
      <c r="J17" s="10">
        <v>450</v>
      </c>
      <c r="K17" s="119">
        <v>5</v>
      </c>
      <c r="L17" s="120"/>
      <c r="M17" s="10"/>
      <c r="N17" s="119"/>
      <c r="O17" s="126">
        <v>3</v>
      </c>
      <c r="P17" s="90">
        <v>283</v>
      </c>
      <c r="Q17" s="10">
        <v>252</v>
      </c>
      <c r="R17" s="119">
        <v>10</v>
      </c>
      <c r="S17" s="88">
        <f t="shared" si="0"/>
        <v>1022</v>
      </c>
      <c r="V17" s="7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>
      <c r="A18" s="164">
        <v>19</v>
      </c>
      <c r="B18" s="169">
        <v>16</v>
      </c>
      <c r="C18" s="142" t="s">
        <v>55</v>
      </c>
      <c r="D18" s="61" t="s">
        <v>57</v>
      </c>
      <c r="E18" s="55" t="s">
        <v>31</v>
      </c>
      <c r="F18" s="120">
        <v>479</v>
      </c>
      <c r="G18" s="10">
        <v>259</v>
      </c>
      <c r="H18" s="119">
        <v>16</v>
      </c>
      <c r="I18" s="120">
        <v>721</v>
      </c>
      <c r="J18" s="10">
        <v>220</v>
      </c>
      <c r="K18" s="119">
        <v>17</v>
      </c>
      <c r="L18" s="120">
        <v>578</v>
      </c>
      <c r="M18" s="10">
        <v>401</v>
      </c>
      <c r="N18" s="119">
        <v>7</v>
      </c>
      <c r="O18" s="120">
        <v>2</v>
      </c>
      <c r="P18" s="90">
        <v>-374</v>
      </c>
      <c r="Q18" s="10">
        <v>34</v>
      </c>
      <c r="R18" s="119">
        <v>24</v>
      </c>
      <c r="S18" s="88">
        <f t="shared" si="0"/>
        <v>914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">
      <c r="A19" s="164">
        <v>27</v>
      </c>
      <c r="B19" s="169">
        <v>17</v>
      </c>
      <c r="C19" s="142" t="s">
        <v>55</v>
      </c>
      <c r="D19" s="61" t="s">
        <v>50</v>
      </c>
      <c r="E19" s="55" t="s">
        <v>23</v>
      </c>
      <c r="F19" s="115">
        <v>439</v>
      </c>
      <c r="G19" s="10">
        <v>232</v>
      </c>
      <c r="H19" s="119">
        <v>18</v>
      </c>
      <c r="I19" s="115">
        <v>487</v>
      </c>
      <c r="J19" s="10">
        <v>169</v>
      </c>
      <c r="K19" s="119">
        <v>21</v>
      </c>
      <c r="L19" s="115">
        <v>575</v>
      </c>
      <c r="M19" s="10">
        <v>378</v>
      </c>
      <c r="N19" s="119">
        <v>8</v>
      </c>
      <c r="O19" s="115">
        <v>2</v>
      </c>
      <c r="P19" s="41">
        <v>-198</v>
      </c>
      <c r="Q19" s="10">
        <v>84</v>
      </c>
      <c r="R19" s="119">
        <v>20</v>
      </c>
      <c r="S19" s="88">
        <f t="shared" si="0"/>
        <v>863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">
      <c r="A20" s="164">
        <v>33</v>
      </c>
      <c r="B20" s="169">
        <v>18</v>
      </c>
      <c r="C20" s="142" t="s">
        <v>55</v>
      </c>
      <c r="D20" s="54" t="s">
        <v>49</v>
      </c>
      <c r="E20" s="55" t="s">
        <v>9</v>
      </c>
      <c r="F20" s="121">
        <v>414</v>
      </c>
      <c r="G20" s="10">
        <v>196</v>
      </c>
      <c r="H20" s="119">
        <v>21</v>
      </c>
      <c r="I20" s="120">
        <v>563</v>
      </c>
      <c r="J20" s="10">
        <v>181</v>
      </c>
      <c r="K20" s="119">
        <v>20</v>
      </c>
      <c r="L20" s="120">
        <v>317</v>
      </c>
      <c r="M20" s="10">
        <v>239</v>
      </c>
      <c r="N20" s="119">
        <v>16</v>
      </c>
      <c r="O20" s="126">
        <v>3</v>
      </c>
      <c r="P20" s="90">
        <v>-222</v>
      </c>
      <c r="Q20" s="10">
        <v>142</v>
      </c>
      <c r="R20" s="119">
        <v>16</v>
      </c>
      <c r="S20" s="88">
        <f t="shared" si="0"/>
        <v>758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>
      <c r="A21" s="164">
        <v>22</v>
      </c>
      <c r="B21" s="169">
        <v>19</v>
      </c>
      <c r="C21" s="142" t="s">
        <v>55</v>
      </c>
      <c r="D21" s="61" t="s">
        <v>52</v>
      </c>
      <c r="E21" s="60" t="s">
        <v>48</v>
      </c>
      <c r="F21" s="117">
        <v>465</v>
      </c>
      <c r="G21" s="10">
        <v>245</v>
      </c>
      <c r="H21" s="119">
        <v>17</v>
      </c>
      <c r="I21" s="120">
        <v>732</v>
      </c>
      <c r="J21" s="10">
        <v>233</v>
      </c>
      <c r="K21" s="119">
        <v>16</v>
      </c>
      <c r="L21" s="120">
        <v>195</v>
      </c>
      <c r="M21" s="10">
        <v>163</v>
      </c>
      <c r="N21" s="119">
        <v>22</v>
      </c>
      <c r="O21" s="126">
        <v>3</v>
      </c>
      <c r="P21" s="90">
        <v>-561</v>
      </c>
      <c r="Q21" s="10">
        <v>112</v>
      </c>
      <c r="R21" s="119">
        <v>18</v>
      </c>
      <c r="S21" s="88">
        <f t="shared" si="0"/>
        <v>753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>
      <c r="A22" s="164">
        <v>28</v>
      </c>
      <c r="B22" s="169">
        <v>20</v>
      </c>
      <c r="C22" s="142" t="s">
        <v>55</v>
      </c>
      <c r="D22" s="54" t="s">
        <v>44</v>
      </c>
      <c r="E22" s="60" t="s">
        <v>48</v>
      </c>
      <c r="F22" s="117">
        <v>422</v>
      </c>
      <c r="G22" s="10">
        <v>220</v>
      </c>
      <c r="H22" s="119">
        <v>19</v>
      </c>
      <c r="I22" s="120">
        <v>701</v>
      </c>
      <c r="J22" s="10">
        <v>206</v>
      </c>
      <c r="K22" s="119">
        <v>18</v>
      </c>
      <c r="L22" s="120">
        <v>485</v>
      </c>
      <c r="M22" s="10">
        <v>268</v>
      </c>
      <c r="N22" s="119">
        <v>14</v>
      </c>
      <c r="O22" s="126">
        <v>2</v>
      </c>
      <c r="P22" s="90">
        <v>-661</v>
      </c>
      <c r="Q22" s="10">
        <v>22</v>
      </c>
      <c r="R22" s="119">
        <v>25</v>
      </c>
      <c r="S22" s="88">
        <f t="shared" si="0"/>
        <v>716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">
      <c r="A23" s="164">
        <v>11</v>
      </c>
      <c r="B23" s="169">
        <v>21</v>
      </c>
      <c r="C23" s="142" t="s">
        <v>55</v>
      </c>
      <c r="D23" s="76" t="s">
        <v>66</v>
      </c>
      <c r="E23" s="66" t="s">
        <v>31</v>
      </c>
      <c r="F23" s="117">
        <v>413</v>
      </c>
      <c r="G23" s="10">
        <v>185</v>
      </c>
      <c r="H23" s="119">
        <v>22</v>
      </c>
      <c r="I23" s="120"/>
      <c r="J23" s="10"/>
      <c r="K23" s="119">
        <v>42</v>
      </c>
      <c r="L23" s="120">
        <v>524</v>
      </c>
      <c r="M23" s="10">
        <v>284</v>
      </c>
      <c r="N23" s="119">
        <v>13</v>
      </c>
      <c r="O23" s="126">
        <v>3</v>
      </c>
      <c r="P23" s="90">
        <v>-70</v>
      </c>
      <c r="Q23" s="10">
        <v>159</v>
      </c>
      <c r="R23" s="119">
        <v>15</v>
      </c>
      <c r="S23" s="88">
        <f t="shared" si="0"/>
        <v>628</v>
      </c>
      <c r="T23" s="7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>
      <c r="A24" s="164">
        <v>39</v>
      </c>
      <c r="B24" s="169">
        <v>22</v>
      </c>
      <c r="C24" s="142" t="s">
        <v>55</v>
      </c>
      <c r="D24" s="61" t="s">
        <v>71</v>
      </c>
      <c r="E24" s="55" t="s">
        <v>9</v>
      </c>
      <c r="F24" s="117">
        <v>375</v>
      </c>
      <c r="G24" s="10">
        <v>163</v>
      </c>
      <c r="H24" s="119">
        <v>24</v>
      </c>
      <c r="I24" s="120">
        <v>564</v>
      </c>
      <c r="J24" s="10">
        <v>193</v>
      </c>
      <c r="K24" s="119">
        <v>19</v>
      </c>
      <c r="L24" s="120">
        <v>144</v>
      </c>
      <c r="M24" s="10">
        <v>121</v>
      </c>
      <c r="N24" s="119">
        <v>26</v>
      </c>
      <c r="O24" s="126">
        <v>3</v>
      </c>
      <c r="P24" s="90">
        <v>-237</v>
      </c>
      <c r="Q24" s="10">
        <v>127</v>
      </c>
      <c r="R24" s="119">
        <v>17</v>
      </c>
      <c r="S24" s="144">
        <f t="shared" si="0"/>
        <v>604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">
      <c r="A25" s="164">
        <v>18</v>
      </c>
      <c r="B25" s="169">
        <v>23</v>
      </c>
      <c r="C25" s="142" t="s">
        <v>55</v>
      </c>
      <c r="D25" s="76" t="s">
        <v>65</v>
      </c>
      <c r="E25" s="143" t="s">
        <v>23</v>
      </c>
      <c r="F25" s="117">
        <v>310</v>
      </c>
      <c r="G25" s="10">
        <v>143</v>
      </c>
      <c r="H25" s="119">
        <v>26</v>
      </c>
      <c r="I25" s="120">
        <v>469</v>
      </c>
      <c r="J25" s="10">
        <v>158</v>
      </c>
      <c r="K25" s="119">
        <v>22</v>
      </c>
      <c r="L25" s="120">
        <v>417</v>
      </c>
      <c r="M25" s="10">
        <v>253</v>
      </c>
      <c r="N25" s="119">
        <v>15</v>
      </c>
      <c r="O25" s="126">
        <v>2</v>
      </c>
      <c r="P25" s="90">
        <v>-341</v>
      </c>
      <c r="Q25" s="10">
        <v>46</v>
      </c>
      <c r="R25" s="119">
        <v>23</v>
      </c>
      <c r="S25" s="88">
        <f t="shared" si="0"/>
        <v>600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">
      <c r="A26" s="164">
        <v>25</v>
      </c>
      <c r="B26" s="169">
        <v>24</v>
      </c>
      <c r="C26" s="142" t="s">
        <v>56</v>
      </c>
      <c r="D26" s="61" t="s">
        <v>74</v>
      </c>
      <c r="E26" s="55" t="s">
        <v>9</v>
      </c>
      <c r="F26" s="117">
        <v>420</v>
      </c>
      <c r="G26" s="10">
        <v>208</v>
      </c>
      <c r="H26" s="119">
        <v>20</v>
      </c>
      <c r="I26" s="120">
        <v>393</v>
      </c>
      <c r="J26" s="10">
        <v>146</v>
      </c>
      <c r="K26" s="119">
        <v>23</v>
      </c>
      <c r="L26" s="120">
        <v>302</v>
      </c>
      <c r="M26" s="10">
        <v>212</v>
      </c>
      <c r="N26" s="119">
        <v>18</v>
      </c>
      <c r="O26" s="126">
        <v>3</v>
      </c>
      <c r="P26" s="90">
        <v>75</v>
      </c>
      <c r="Q26" s="10">
        <v>33</v>
      </c>
      <c r="R26" s="116" t="s">
        <v>95</v>
      </c>
      <c r="S26" s="88">
        <f t="shared" si="0"/>
        <v>599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">
      <c r="A27" s="164">
        <v>36</v>
      </c>
      <c r="B27" s="169">
        <v>25</v>
      </c>
      <c r="C27" s="142" t="s">
        <v>55</v>
      </c>
      <c r="D27" s="61" t="s">
        <v>58</v>
      </c>
      <c r="E27" s="55" t="s">
        <v>23</v>
      </c>
      <c r="F27" s="117">
        <v>329</v>
      </c>
      <c r="G27" s="10">
        <v>153</v>
      </c>
      <c r="H27" s="119">
        <v>25</v>
      </c>
      <c r="I27" s="120">
        <v>353</v>
      </c>
      <c r="J27" s="10">
        <v>125</v>
      </c>
      <c r="K27" s="119">
        <v>25</v>
      </c>
      <c r="L27" s="120">
        <v>141</v>
      </c>
      <c r="M27" s="10">
        <v>111</v>
      </c>
      <c r="N27" s="119">
        <v>27</v>
      </c>
      <c r="O27" s="126">
        <v>2</v>
      </c>
      <c r="P27" s="90">
        <v>-201</v>
      </c>
      <c r="Q27" s="10">
        <v>71</v>
      </c>
      <c r="R27" s="119">
        <v>21</v>
      </c>
      <c r="S27" s="144">
        <f t="shared" si="0"/>
        <v>460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">
      <c r="A28" s="164">
        <v>41</v>
      </c>
      <c r="B28" s="169">
        <v>26</v>
      </c>
      <c r="C28" s="142" t="s">
        <v>54</v>
      </c>
      <c r="D28" s="61" t="s">
        <v>73</v>
      </c>
      <c r="E28" s="55" t="s">
        <v>9</v>
      </c>
      <c r="F28" s="117">
        <v>376</v>
      </c>
      <c r="G28" s="10">
        <v>174</v>
      </c>
      <c r="H28" s="119">
        <v>23</v>
      </c>
      <c r="I28" s="120">
        <v>350</v>
      </c>
      <c r="J28" s="10">
        <v>115</v>
      </c>
      <c r="K28" s="119">
        <v>26</v>
      </c>
      <c r="L28" s="120">
        <v>118</v>
      </c>
      <c r="M28" s="10">
        <v>75</v>
      </c>
      <c r="N28" s="119">
        <v>31</v>
      </c>
      <c r="O28" s="126">
        <v>2</v>
      </c>
      <c r="P28" s="90">
        <v>-296</v>
      </c>
      <c r="Q28" s="10">
        <v>58</v>
      </c>
      <c r="R28" s="119">
        <v>22</v>
      </c>
      <c r="S28" s="144">
        <f t="shared" si="0"/>
        <v>422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">
      <c r="A29" s="164">
        <v>26</v>
      </c>
      <c r="B29" s="169">
        <v>27</v>
      </c>
      <c r="C29" s="142" t="s">
        <v>56</v>
      </c>
      <c r="D29" s="61" t="s">
        <v>75</v>
      </c>
      <c r="E29" s="55" t="s">
        <v>31</v>
      </c>
      <c r="F29" s="117">
        <v>298</v>
      </c>
      <c r="G29" s="10">
        <v>115</v>
      </c>
      <c r="H29" s="119">
        <v>29</v>
      </c>
      <c r="I29" s="120">
        <v>268</v>
      </c>
      <c r="J29" s="10">
        <v>86</v>
      </c>
      <c r="K29" s="119">
        <v>29</v>
      </c>
      <c r="L29" s="120">
        <v>148</v>
      </c>
      <c r="M29" s="10">
        <v>131</v>
      </c>
      <c r="N29" s="119">
        <v>25</v>
      </c>
      <c r="O29" s="126">
        <v>4</v>
      </c>
      <c r="P29" s="90">
        <v>258</v>
      </c>
      <c r="Q29" s="10">
        <v>86</v>
      </c>
      <c r="R29" s="118" t="s">
        <v>90</v>
      </c>
      <c r="S29" s="88">
        <f t="shared" si="0"/>
        <v>418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">
      <c r="A30" s="164">
        <v>12</v>
      </c>
      <c r="B30" s="169">
        <v>28</v>
      </c>
      <c r="C30" s="142" t="s">
        <v>56</v>
      </c>
      <c r="D30" s="54" t="s">
        <v>67</v>
      </c>
      <c r="E30" s="55" t="s">
        <v>23</v>
      </c>
      <c r="F30" s="115">
        <v>234</v>
      </c>
      <c r="G30" s="10">
        <v>82</v>
      </c>
      <c r="H30" s="119">
        <v>33</v>
      </c>
      <c r="I30" s="115">
        <v>256</v>
      </c>
      <c r="J30" s="10">
        <v>78</v>
      </c>
      <c r="K30" s="119">
        <v>30</v>
      </c>
      <c r="L30" s="115">
        <v>240</v>
      </c>
      <c r="M30" s="10">
        <v>199</v>
      </c>
      <c r="N30" s="119">
        <v>19</v>
      </c>
      <c r="O30" s="115">
        <v>3</v>
      </c>
      <c r="P30" s="41">
        <v>104</v>
      </c>
      <c r="Q30" s="10">
        <v>39</v>
      </c>
      <c r="R30" s="119" t="s">
        <v>94</v>
      </c>
      <c r="S30" s="88">
        <f t="shared" si="0"/>
        <v>398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">
      <c r="A31" s="164">
        <v>32</v>
      </c>
      <c r="B31" s="169">
        <v>29</v>
      </c>
      <c r="C31" s="142" t="s">
        <v>56</v>
      </c>
      <c r="D31" s="61" t="s">
        <v>80</v>
      </c>
      <c r="E31" s="55" t="s">
        <v>31</v>
      </c>
      <c r="F31" s="120">
        <v>237</v>
      </c>
      <c r="G31" s="10">
        <v>90</v>
      </c>
      <c r="H31" s="119">
        <v>32</v>
      </c>
      <c r="I31" s="120">
        <v>235</v>
      </c>
      <c r="J31" s="10">
        <v>60</v>
      </c>
      <c r="K31" s="119">
        <v>32</v>
      </c>
      <c r="L31" s="120">
        <v>309</v>
      </c>
      <c r="M31" s="10">
        <v>225</v>
      </c>
      <c r="N31" s="119">
        <v>17</v>
      </c>
      <c r="O31" s="126">
        <v>2</v>
      </c>
      <c r="P31" s="90">
        <v>-46</v>
      </c>
      <c r="Q31" s="10">
        <v>20</v>
      </c>
      <c r="R31" s="119" t="s">
        <v>98</v>
      </c>
      <c r="S31" s="88">
        <f t="shared" si="0"/>
        <v>395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">
      <c r="A32" s="164">
        <v>14</v>
      </c>
      <c r="B32" s="169">
        <v>30</v>
      </c>
      <c r="C32" s="142" t="s">
        <v>56</v>
      </c>
      <c r="D32" s="76" t="s">
        <v>64</v>
      </c>
      <c r="E32" s="143" t="s">
        <v>23</v>
      </c>
      <c r="F32" s="117">
        <v>296</v>
      </c>
      <c r="G32" s="10">
        <v>107</v>
      </c>
      <c r="H32" s="119">
        <v>30</v>
      </c>
      <c r="I32" s="120">
        <v>242</v>
      </c>
      <c r="J32" s="10">
        <v>69</v>
      </c>
      <c r="K32" s="119">
        <v>31</v>
      </c>
      <c r="L32" s="120">
        <v>174</v>
      </c>
      <c r="M32" s="10">
        <v>152</v>
      </c>
      <c r="N32" s="119">
        <v>23</v>
      </c>
      <c r="O32" s="126">
        <v>4</v>
      </c>
      <c r="P32" s="90">
        <v>124</v>
      </c>
      <c r="Q32" s="10">
        <v>62</v>
      </c>
      <c r="R32" s="127" t="s">
        <v>91</v>
      </c>
      <c r="S32" s="88">
        <f t="shared" si="0"/>
        <v>390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">
      <c r="A33" s="164">
        <v>40</v>
      </c>
      <c r="B33" s="169">
        <v>31</v>
      </c>
      <c r="C33" s="142" t="s">
        <v>55</v>
      </c>
      <c r="D33" s="54" t="s">
        <v>84</v>
      </c>
      <c r="E33" s="55" t="s">
        <v>23</v>
      </c>
      <c r="F33" s="115">
        <v>267</v>
      </c>
      <c r="G33" s="10">
        <v>98</v>
      </c>
      <c r="H33" s="119">
        <v>31</v>
      </c>
      <c r="I33" s="115">
        <v>145</v>
      </c>
      <c r="J33" s="10">
        <v>14</v>
      </c>
      <c r="K33" s="119">
        <v>38</v>
      </c>
      <c r="L33" s="115">
        <v>224</v>
      </c>
      <c r="M33" s="10">
        <v>187</v>
      </c>
      <c r="N33" s="119">
        <v>20</v>
      </c>
      <c r="O33" s="115">
        <v>2</v>
      </c>
      <c r="P33" s="41">
        <v>-914</v>
      </c>
      <c r="Q33" s="10">
        <v>11</v>
      </c>
      <c r="R33" s="119">
        <v>26</v>
      </c>
      <c r="S33" s="144">
        <f t="shared" si="0"/>
        <v>310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164">
        <v>35</v>
      </c>
      <c r="B34" s="169">
        <v>32</v>
      </c>
      <c r="C34" s="142" t="s">
        <v>55</v>
      </c>
      <c r="D34" s="76" t="s">
        <v>63</v>
      </c>
      <c r="E34" s="143" t="s">
        <v>23</v>
      </c>
      <c r="F34" s="115">
        <v>304</v>
      </c>
      <c r="G34" s="10">
        <v>134</v>
      </c>
      <c r="H34" s="119">
        <v>27</v>
      </c>
      <c r="I34" s="115">
        <v>382</v>
      </c>
      <c r="J34" s="10">
        <v>136</v>
      </c>
      <c r="K34" s="119">
        <v>24</v>
      </c>
      <c r="L34" s="115">
        <v>1</v>
      </c>
      <c r="M34" s="10">
        <v>13</v>
      </c>
      <c r="N34" s="119">
        <v>39</v>
      </c>
      <c r="O34" s="115">
        <v>1</v>
      </c>
      <c r="P34" s="41">
        <v>-738</v>
      </c>
      <c r="Q34" s="41">
        <v>6</v>
      </c>
      <c r="R34" s="119">
        <v>28</v>
      </c>
      <c r="S34" s="144">
        <f t="shared" si="0"/>
        <v>289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164">
        <v>37</v>
      </c>
      <c r="B35" s="169">
        <v>33</v>
      </c>
      <c r="C35" s="142" t="s">
        <v>56</v>
      </c>
      <c r="D35" s="61" t="s">
        <v>81</v>
      </c>
      <c r="E35" s="55" t="s">
        <v>9</v>
      </c>
      <c r="F35" s="117">
        <v>215</v>
      </c>
      <c r="G35" s="10">
        <v>66</v>
      </c>
      <c r="H35" s="119">
        <v>35</v>
      </c>
      <c r="I35" s="120">
        <v>312</v>
      </c>
      <c r="J35" s="10">
        <v>96</v>
      </c>
      <c r="K35" s="119">
        <v>28</v>
      </c>
      <c r="L35" s="120">
        <v>123</v>
      </c>
      <c r="M35" s="10">
        <v>93</v>
      </c>
      <c r="N35" s="119">
        <v>29</v>
      </c>
      <c r="O35" s="126">
        <v>3</v>
      </c>
      <c r="P35" s="90">
        <v>-54</v>
      </c>
      <c r="Q35" s="10">
        <v>29</v>
      </c>
      <c r="R35" s="122" t="s">
        <v>96</v>
      </c>
      <c r="S35" s="144">
        <f t="shared" si="0"/>
        <v>284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164">
        <v>1</v>
      </c>
      <c r="B36" s="169">
        <v>34</v>
      </c>
      <c r="C36" s="142" t="s">
        <v>56</v>
      </c>
      <c r="D36" s="76" t="s">
        <v>69</v>
      </c>
      <c r="E36" s="66" t="s">
        <v>23</v>
      </c>
      <c r="F36" s="117">
        <v>226</v>
      </c>
      <c r="G36" s="10">
        <v>74</v>
      </c>
      <c r="H36" s="119">
        <v>34</v>
      </c>
      <c r="I36" s="120">
        <v>234</v>
      </c>
      <c r="J36" s="10">
        <v>52</v>
      </c>
      <c r="K36" s="119">
        <v>33</v>
      </c>
      <c r="L36" s="120">
        <v>112</v>
      </c>
      <c r="M36" s="10">
        <v>67</v>
      </c>
      <c r="N36" s="119">
        <v>32</v>
      </c>
      <c r="O36" s="126">
        <v>3</v>
      </c>
      <c r="P36" s="90">
        <v>204</v>
      </c>
      <c r="Q36" s="10">
        <v>45</v>
      </c>
      <c r="R36" s="119" t="s">
        <v>93</v>
      </c>
      <c r="S36" s="88">
        <f t="shared" si="0"/>
        <v>238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164">
        <v>38</v>
      </c>
      <c r="B37" s="169">
        <v>35</v>
      </c>
      <c r="C37" s="142" t="s">
        <v>56</v>
      </c>
      <c r="D37" s="61" t="s">
        <v>79</v>
      </c>
      <c r="E37" s="55" t="s">
        <v>9</v>
      </c>
      <c r="F37" s="120">
        <v>187</v>
      </c>
      <c r="G37" s="10">
        <v>59</v>
      </c>
      <c r="H37" s="119">
        <v>36</v>
      </c>
      <c r="I37" s="120">
        <v>214</v>
      </c>
      <c r="J37" s="10">
        <v>36</v>
      </c>
      <c r="K37" s="119">
        <v>35</v>
      </c>
      <c r="L37" s="120">
        <v>120</v>
      </c>
      <c r="M37" s="10">
        <v>84</v>
      </c>
      <c r="N37" s="119">
        <v>30</v>
      </c>
      <c r="O37" s="120">
        <v>4</v>
      </c>
      <c r="P37" s="90">
        <v>96</v>
      </c>
      <c r="Q37" s="41">
        <v>53</v>
      </c>
      <c r="R37" s="128" t="s">
        <v>92</v>
      </c>
      <c r="S37" s="144">
        <f t="shared" si="0"/>
        <v>232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164">
        <v>31</v>
      </c>
      <c r="B38" s="169">
        <v>36</v>
      </c>
      <c r="C38" s="142" t="s">
        <v>56</v>
      </c>
      <c r="D38" s="61" t="s">
        <v>77</v>
      </c>
      <c r="E38" s="55" t="s">
        <v>9</v>
      </c>
      <c r="F38" s="115">
        <v>301</v>
      </c>
      <c r="G38" s="10">
        <v>124</v>
      </c>
      <c r="H38" s="119">
        <v>28</v>
      </c>
      <c r="I38" s="115">
        <v>219</v>
      </c>
      <c r="J38" s="10">
        <v>44</v>
      </c>
      <c r="K38" s="119">
        <v>34</v>
      </c>
      <c r="L38" s="115">
        <v>72</v>
      </c>
      <c r="M38" s="10">
        <v>50</v>
      </c>
      <c r="N38" s="119">
        <v>34</v>
      </c>
      <c r="O38" s="126">
        <v>1</v>
      </c>
      <c r="P38" s="90">
        <v>-215</v>
      </c>
      <c r="Q38" s="10">
        <v>3</v>
      </c>
      <c r="R38" s="119" t="s">
        <v>103</v>
      </c>
      <c r="S38" s="88">
        <f t="shared" si="0"/>
        <v>221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164">
        <v>29</v>
      </c>
      <c r="B39" s="169">
        <v>37</v>
      </c>
      <c r="C39" s="142" t="s">
        <v>56</v>
      </c>
      <c r="D39" s="61" t="s">
        <v>76</v>
      </c>
      <c r="E39" s="55" t="s">
        <v>9</v>
      </c>
      <c r="F39" s="121">
        <v>140</v>
      </c>
      <c r="G39" s="10">
        <v>31</v>
      </c>
      <c r="H39" s="119">
        <v>40</v>
      </c>
      <c r="I39" s="120">
        <v>133</v>
      </c>
      <c r="J39" s="10">
        <v>7</v>
      </c>
      <c r="K39" s="119">
        <v>39</v>
      </c>
      <c r="L39" s="120">
        <v>124</v>
      </c>
      <c r="M39" s="10">
        <v>102</v>
      </c>
      <c r="N39" s="119">
        <v>28</v>
      </c>
      <c r="O39" s="126">
        <v>2</v>
      </c>
      <c r="P39" s="90">
        <v>-97</v>
      </c>
      <c r="Q39" s="10">
        <v>16</v>
      </c>
      <c r="R39" s="119" t="s">
        <v>99</v>
      </c>
      <c r="S39" s="88">
        <f t="shared" si="0"/>
        <v>156</v>
      </c>
      <c r="T39" s="7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164">
        <v>42</v>
      </c>
      <c r="B40" s="169">
        <v>38</v>
      </c>
      <c r="C40" s="142" t="s">
        <v>56</v>
      </c>
      <c r="D40" s="145" t="s">
        <v>88</v>
      </c>
      <c r="E40" s="146" t="s">
        <v>31</v>
      </c>
      <c r="F40" s="115"/>
      <c r="G40" s="10"/>
      <c r="H40" s="122"/>
      <c r="I40" s="115">
        <v>350</v>
      </c>
      <c r="J40" s="10">
        <v>115</v>
      </c>
      <c r="K40" s="119">
        <v>26</v>
      </c>
      <c r="L40" s="115"/>
      <c r="M40" s="10"/>
      <c r="N40" s="122"/>
      <c r="O40" s="115">
        <v>2</v>
      </c>
      <c r="P40" s="41">
        <v>-18</v>
      </c>
      <c r="Q40" s="41">
        <v>24</v>
      </c>
      <c r="R40" s="116" t="s">
        <v>97</v>
      </c>
      <c r="S40" s="144">
        <f t="shared" si="0"/>
        <v>139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164">
        <v>30</v>
      </c>
      <c r="B41" s="169">
        <v>39</v>
      </c>
      <c r="C41" s="142" t="s">
        <v>56</v>
      </c>
      <c r="D41" s="61" t="s">
        <v>78</v>
      </c>
      <c r="E41" s="55" t="s">
        <v>31</v>
      </c>
      <c r="F41" s="115">
        <v>160</v>
      </c>
      <c r="G41" s="10">
        <v>52</v>
      </c>
      <c r="H41" s="119">
        <v>37</v>
      </c>
      <c r="I41" s="115">
        <v>156</v>
      </c>
      <c r="J41" s="10">
        <v>21</v>
      </c>
      <c r="K41" s="119">
        <v>37</v>
      </c>
      <c r="L41" s="115">
        <v>59</v>
      </c>
      <c r="M41" s="10">
        <v>35</v>
      </c>
      <c r="N41" s="119">
        <v>36</v>
      </c>
      <c r="O41" s="115">
        <v>2</v>
      </c>
      <c r="P41" s="41">
        <v>-130</v>
      </c>
      <c r="Q41" s="10">
        <v>13</v>
      </c>
      <c r="R41" s="119" t="s">
        <v>101</v>
      </c>
      <c r="S41" s="88">
        <f t="shared" si="0"/>
        <v>121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164">
        <v>13</v>
      </c>
      <c r="B42" s="169">
        <v>40</v>
      </c>
      <c r="C42" s="142" t="s">
        <v>56</v>
      </c>
      <c r="D42" s="54" t="s">
        <v>68</v>
      </c>
      <c r="E42" s="60" t="s">
        <v>48</v>
      </c>
      <c r="F42" s="115">
        <v>150</v>
      </c>
      <c r="G42" s="10">
        <v>38</v>
      </c>
      <c r="H42" s="119">
        <v>39</v>
      </c>
      <c r="I42" s="115">
        <v>122</v>
      </c>
      <c r="J42" s="10">
        <v>4</v>
      </c>
      <c r="K42" s="119">
        <v>41</v>
      </c>
      <c r="L42" s="115">
        <v>106</v>
      </c>
      <c r="M42" s="10">
        <v>58</v>
      </c>
      <c r="N42" s="119">
        <v>33</v>
      </c>
      <c r="O42" s="115">
        <v>1</v>
      </c>
      <c r="P42" s="41">
        <v>-104</v>
      </c>
      <c r="Q42" s="10">
        <v>9</v>
      </c>
      <c r="R42" s="119" t="s">
        <v>100</v>
      </c>
      <c r="S42" s="88">
        <f t="shared" si="0"/>
        <v>109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">
      <c r="A43" s="164">
        <v>24</v>
      </c>
      <c r="B43" s="169">
        <v>41</v>
      </c>
      <c r="C43" s="142" t="s">
        <v>56</v>
      </c>
      <c r="D43" s="61" t="s">
        <v>62</v>
      </c>
      <c r="E43" s="64" t="s">
        <v>23</v>
      </c>
      <c r="F43" s="117">
        <v>131</v>
      </c>
      <c r="G43" s="10">
        <v>24</v>
      </c>
      <c r="H43" s="119">
        <v>41</v>
      </c>
      <c r="I43" s="120">
        <v>174</v>
      </c>
      <c r="J43" s="10">
        <v>29</v>
      </c>
      <c r="K43" s="119">
        <v>36</v>
      </c>
      <c r="L43" s="115">
        <v>3</v>
      </c>
      <c r="M43" s="10">
        <v>28</v>
      </c>
      <c r="N43" s="119">
        <v>37</v>
      </c>
      <c r="O43" s="126">
        <v>1</v>
      </c>
      <c r="P43" s="90">
        <v>-197</v>
      </c>
      <c r="Q43" s="10">
        <v>6</v>
      </c>
      <c r="R43" s="116" t="s">
        <v>102</v>
      </c>
      <c r="S43" s="88">
        <f t="shared" si="0"/>
        <v>87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">
      <c r="A44" s="165">
        <v>34</v>
      </c>
      <c r="B44" s="170">
        <v>42</v>
      </c>
      <c r="C44" s="147" t="s">
        <v>55</v>
      </c>
      <c r="D44" s="148" t="s">
        <v>70</v>
      </c>
      <c r="E44" s="151" t="s">
        <v>48</v>
      </c>
      <c r="F44" s="123">
        <v>157</v>
      </c>
      <c r="G44" s="9">
        <v>45</v>
      </c>
      <c r="H44" s="124">
        <v>38</v>
      </c>
      <c r="I44" s="125">
        <v>123</v>
      </c>
      <c r="J44" s="9">
        <v>4</v>
      </c>
      <c r="K44" s="124">
        <v>40</v>
      </c>
      <c r="L44" s="125">
        <v>2</v>
      </c>
      <c r="M44" s="9">
        <v>20</v>
      </c>
      <c r="N44" s="124">
        <v>38</v>
      </c>
      <c r="O44" s="130">
        <v>1</v>
      </c>
      <c r="P44" s="131">
        <v>-731</v>
      </c>
      <c r="Q44" s="9">
        <v>6</v>
      </c>
      <c r="R44" s="124">
        <v>27</v>
      </c>
      <c r="S44" s="95">
        <f t="shared" si="0"/>
        <v>75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">
      <c r="A45" s="24"/>
      <c r="B45" s="18"/>
      <c r="C45" s="18"/>
      <c r="D45" s="22"/>
      <c r="E45" s="14"/>
      <c r="F45" s="35"/>
      <c r="G45" s="70"/>
      <c r="H45" s="8"/>
      <c r="I45" s="35"/>
      <c r="J45" s="28"/>
      <c r="K45" s="8"/>
      <c r="L45" s="35"/>
      <c r="M45" s="27"/>
      <c r="N45" s="8"/>
      <c r="O45" s="35"/>
      <c r="P45" s="35"/>
      <c r="Q45" s="35"/>
      <c r="R45" s="35"/>
      <c r="S45" s="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">
      <c r="A46" s="24"/>
      <c r="B46" s="18"/>
      <c r="C46" s="18"/>
      <c r="D46" s="22"/>
      <c r="E46" s="14"/>
      <c r="F46" s="31"/>
      <c r="G46" s="70"/>
      <c r="H46" s="8"/>
      <c r="L46" s="31"/>
      <c r="M46" s="27"/>
      <c r="N46" s="8"/>
      <c r="S46" s="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">
      <c r="A47" s="24"/>
      <c r="B47" s="18"/>
      <c r="C47" s="18"/>
      <c r="D47" s="22"/>
      <c r="E47" s="23"/>
      <c r="F47" s="16"/>
      <c r="G47" s="25"/>
      <c r="H47" s="8"/>
      <c r="I47" s="8"/>
      <c r="J47" s="28"/>
      <c r="K47" s="8"/>
      <c r="L47" s="8"/>
      <c r="M47" s="27"/>
      <c r="N47" s="8"/>
      <c r="O47" s="15"/>
      <c r="P47" s="8"/>
      <c r="Q47" s="34"/>
      <c r="R47" s="8"/>
      <c r="S47" s="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19" ht="15">
      <c r="A48" s="24"/>
      <c r="B48" s="18"/>
      <c r="C48" s="18"/>
      <c r="D48" s="22"/>
      <c r="E48" s="23"/>
      <c r="F48" s="33"/>
      <c r="G48" s="25"/>
      <c r="H48" s="8"/>
      <c r="I48" s="33"/>
      <c r="J48" s="28"/>
      <c r="K48" s="8"/>
      <c r="L48" s="33"/>
      <c r="M48" s="27"/>
      <c r="N48" s="8"/>
      <c r="O48" s="35"/>
      <c r="P48" s="35"/>
      <c r="Q48" s="34"/>
      <c r="R48" s="8"/>
      <c r="S48" s="6"/>
    </row>
    <row r="49" spans="1:19" ht="15">
      <c r="A49" s="24"/>
      <c r="B49" s="18"/>
      <c r="C49" s="18"/>
      <c r="D49" s="22"/>
      <c r="E49" s="23"/>
      <c r="F49" s="33"/>
      <c r="G49" s="25"/>
      <c r="H49" s="8"/>
      <c r="I49" s="33"/>
      <c r="J49" s="28"/>
      <c r="K49" s="8"/>
      <c r="L49" s="33"/>
      <c r="M49" s="27"/>
      <c r="N49" s="8"/>
      <c r="O49" s="33"/>
      <c r="P49" s="33"/>
      <c r="Q49" s="30"/>
      <c r="R49" s="8"/>
      <c r="S49" s="6"/>
    </row>
    <row r="50" spans="1:19" ht="15">
      <c r="A50" s="24"/>
      <c r="B50" s="18"/>
      <c r="C50" s="18"/>
      <c r="D50" s="22"/>
      <c r="E50" s="23"/>
      <c r="F50" s="16"/>
      <c r="G50" s="28"/>
      <c r="H50" s="8"/>
      <c r="I50" s="8"/>
      <c r="J50" s="28"/>
      <c r="K50" s="13"/>
      <c r="L50" s="8"/>
      <c r="M50" s="27"/>
      <c r="N50" s="8"/>
      <c r="O50" s="15"/>
      <c r="P50" s="8"/>
      <c r="Q50" s="34"/>
      <c r="R50" s="8"/>
      <c r="S50" s="6"/>
    </row>
    <row r="51" spans="1:19" ht="15">
      <c r="A51" s="24"/>
      <c r="B51" s="18"/>
      <c r="C51" s="18"/>
      <c r="D51" s="22"/>
      <c r="E51" s="23"/>
      <c r="F51" s="16"/>
      <c r="G51" s="28"/>
      <c r="H51" s="8"/>
      <c r="I51" s="8"/>
      <c r="J51" s="28"/>
      <c r="K51" s="8"/>
      <c r="L51" s="8"/>
      <c r="M51" s="27"/>
      <c r="N51" s="8"/>
      <c r="O51" s="15"/>
      <c r="P51" s="8"/>
      <c r="Q51" s="32"/>
      <c r="R51" s="8"/>
      <c r="S51" s="6"/>
    </row>
    <row r="52" spans="1:19" ht="15">
      <c r="A52" s="24"/>
      <c r="B52" s="18"/>
      <c r="C52" s="18"/>
      <c r="D52" s="22"/>
      <c r="E52" s="23"/>
      <c r="F52" s="16"/>
      <c r="G52" s="28"/>
      <c r="H52" s="8"/>
      <c r="I52" s="8"/>
      <c r="J52" s="28"/>
      <c r="K52" s="8"/>
      <c r="L52" s="8"/>
      <c r="M52" s="27"/>
      <c r="N52" s="8"/>
      <c r="O52" s="15"/>
      <c r="P52" s="8"/>
      <c r="Q52" s="34"/>
      <c r="R52" s="8"/>
      <c r="S52" s="6"/>
    </row>
    <row r="53" spans="1:19" ht="15">
      <c r="A53" s="24"/>
      <c r="B53" s="18"/>
      <c r="C53" s="18"/>
      <c r="D53" s="22"/>
      <c r="E53" s="23"/>
      <c r="F53" s="16"/>
      <c r="G53" s="25"/>
      <c r="H53" s="8"/>
      <c r="I53" s="8"/>
      <c r="J53" s="34"/>
      <c r="K53" s="8"/>
      <c r="L53" s="8"/>
      <c r="M53" s="27"/>
      <c r="N53" s="8"/>
      <c r="O53" s="15"/>
      <c r="P53" s="8"/>
      <c r="Q53" s="34"/>
      <c r="R53" s="8"/>
      <c r="S53" s="6"/>
    </row>
    <row r="54" spans="1:19" ht="15">
      <c r="A54" s="24"/>
      <c r="B54" s="18"/>
      <c r="C54" s="18"/>
      <c r="D54" s="22"/>
      <c r="E54" s="14"/>
      <c r="G54" s="28"/>
      <c r="H54" s="8"/>
      <c r="I54" s="33"/>
      <c r="J54" s="32"/>
      <c r="K54" s="8"/>
      <c r="L54" s="29"/>
      <c r="N54" s="8"/>
      <c r="S54" s="6"/>
    </row>
    <row r="55" spans="1:19" ht="15">
      <c r="A55" s="24"/>
      <c r="B55" s="18"/>
      <c r="C55" s="18"/>
      <c r="D55" s="22"/>
      <c r="E55" s="23"/>
      <c r="F55" s="20"/>
      <c r="G55" s="34"/>
      <c r="H55" s="8"/>
      <c r="I55" s="8"/>
      <c r="J55" s="34"/>
      <c r="K55" s="8"/>
      <c r="L55" s="8"/>
      <c r="N55" s="8"/>
      <c r="O55" s="15"/>
      <c r="P55" s="8"/>
      <c r="Q55" s="34"/>
      <c r="R55" s="13"/>
      <c r="S55" s="6"/>
    </row>
    <row r="56" ht="15">
      <c r="S56" s="6"/>
    </row>
    <row r="57" ht="15">
      <c r="S57" s="6"/>
    </row>
    <row r="58" ht="15">
      <c r="S58" s="6"/>
    </row>
    <row r="59" ht="15">
      <c r="S59" s="6"/>
    </row>
    <row r="60" ht="15">
      <c r="S60" s="6"/>
    </row>
    <row r="61" ht="15">
      <c r="S61" s="6"/>
    </row>
  </sheetData>
  <sheetProtection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&amp;CCNIS-T 2022 ET.2 TG FRUMOS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140625" style="36" customWidth="1"/>
    <col min="2" max="2" width="6.140625" style="6" customWidth="1"/>
    <col min="3" max="3" width="3.8515625" style="36" customWidth="1"/>
    <col min="4" max="4" width="29.421875" style="36" customWidth="1"/>
    <col min="5" max="5" width="15.28125" style="36" customWidth="1"/>
    <col min="6" max="6" width="6.421875" style="37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0" customWidth="1"/>
    <col min="13" max="13" width="7.140625" style="36" customWidth="1"/>
    <col min="14" max="14" width="4.7109375" style="36" customWidth="1"/>
    <col min="15" max="15" width="7.421875" style="5" customWidth="1"/>
    <col min="16" max="16" width="8.421875" style="5" customWidth="1"/>
    <col min="17" max="17" width="8.140625" style="5" customWidth="1"/>
    <col min="18" max="18" width="3.57421875" style="5" customWidth="1"/>
  </cols>
  <sheetData>
    <row r="1" spans="1:19" ht="15">
      <c r="A1" s="153" t="s">
        <v>106</v>
      </c>
      <c r="B1" s="166"/>
      <c r="C1" s="154"/>
      <c r="D1" s="154"/>
      <c r="E1" s="154"/>
      <c r="F1" s="186" t="s">
        <v>59</v>
      </c>
      <c r="G1" s="187"/>
      <c r="H1" s="188"/>
      <c r="I1" s="186" t="s">
        <v>14</v>
      </c>
      <c r="J1" s="187"/>
      <c r="K1" s="188"/>
      <c r="L1" s="186" t="s">
        <v>60</v>
      </c>
      <c r="M1" s="187"/>
      <c r="N1" s="188"/>
      <c r="O1" s="186" t="s">
        <v>16</v>
      </c>
      <c r="P1" s="187"/>
      <c r="Q1" s="187"/>
      <c r="R1" s="188"/>
      <c r="S1" s="155"/>
    </row>
    <row r="2" spans="1:19" ht="15">
      <c r="A2" s="161" t="s">
        <v>7</v>
      </c>
      <c r="B2" s="166" t="s">
        <v>18</v>
      </c>
      <c r="C2" s="154" t="s">
        <v>8</v>
      </c>
      <c r="D2" s="154" t="s">
        <v>29</v>
      </c>
      <c r="E2" s="154" t="s">
        <v>30</v>
      </c>
      <c r="F2" s="157" t="s">
        <v>12</v>
      </c>
      <c r="G2" s="158" t="s">
        <v>13</v>
      </c>
      <c r="H2" s="159" t="s">
        <v>18</v>
      </c>
      <c r="I2" s="157" t="s">
        <v>12</v>
      </c>
      <c r="J2" s="158" t="s">
        <v>13</v>
      </c>
      <c r="K2" s="159" t="s">
        <v>18</v>
      </c>
      <c r="L2" s="156" t="s">
        <v>12</v>
      </c>
      <c r="M2" s="158" t="s">
        <v>13</v>
      </c>
      <c r="N2" s="159" t="s">
        <v>18</v>
      </c>
      <c r="O2" s="157" t="s">
        <v>19</v>
      </c>
      <c r="P2" s="158" t="s">
        <v>20</v>
      </c>
      <c r="Q2" s="158" t="s">
        <v>13</v>
      </c>
      <c r="R2" s="159" t="s">
        <v>18</v>
      </c>
      <c r="S2" s="160" t="s">
        <v>17</v>
      </c>
    </row>
    <row r="3" spans="1:19" ht="15">
      <c r="A3" s="162"/>
      <c r="B3" s="43"/>
      <c r="C3" s="10"/>
      <c r="D3" s="84" t="s">
        <v>61</v>
      </c>
      <c r="E3" s="10"/>
      <c r="F3" s="115"/>
      <c r="G3" s="41"/>
      <c r="H3" s="116"/>
      <c r="I3" s="115"/>
      <c r="J3" s="41"/>
      <c r="K3" s="116"/>
      <c r="L3" s="115"/>
      <c r="M3" s="41"/>
      <c r="N3" s="116"/>
      <c r="O3" s="115"/>
      <c r="P3" s="41"/>
      <c r="Q3" s="41"/>
      <c r="R3" s="116"/>
      <c r="S3" s="42"/>
    </row>
    <row r="4" spans="1:19" ht="15">
      <c r="A4" s="163">
        <v>25</v>
      </c>
      <c r="B4" s="167">
        <v>1</v>
      </c>
      <c r="C4" s="132" t="s">
        <v>56</v>
      </c>
      <c r="D4" s="79" t="s">
        <v>74</v>
      </c>
      <c r="E4" s="45" t="s">
        <v>9</v>
      </c>
      <c r="F4" s="133">
        <v>420</v>
      </c>
      <c r="G4" s="134">
        <v>208</v>
      </c>
      <c r="H4" s="135">
        <v>1</v>
      </c>
      <c r="I4" s="136">
        <v>393</v>
      </c>
      <c r="J4" s="134">
        <v>146</v>
      </c>
      <c r="K4" s="135">
        <v>1</v>
      </c>
      <c r="L4" s="136">
        <v>302</v>
      </c>
      <c r="M4" s="134">
        <v>212</v>
      </c>
      <c r="N4" s="135">
        <v>2</v>
      </c>
      <c r="O4" s="137">
        <v>3</v>
      </c>
      <c r="P4" s="138">
        <v>75</v>
      </c>
      <c r="Q4" s="134">
        <v>33</v>
      </c>
      <c r="R4" s="139" t="s">
        <v>95</v>
      </c>
      <c r="S4" s="140">
        <f aca="true" t="shared" si="0" ref="S4:S17">G4+J4+M4+Q4</f>
        <v>599</v>
      </c>
    </row>
    <row r="5" spans="1:19" ht="15">
      <c r="A5" s="164">
        <v>26</v>
      </c>
      <c r="B5" s="168">
        <v>2</v>
      </c>
      <c r="C5" s="142" t="s">
        <v>56</v>
      </c>
      <c r="D5" s="61" t="s">
        <v>75</v>
      </c>
      <c r="E5" s="55" t="s">
        <v>31</v>
      </c>
      <c r="F5" s="117">
        <v>298</v>
      </c>
      <c r="G5" s="10">
        <v>115</v>
      </c>
      <c r="H5" s="118">
        <v>3</v>
      </c>
      <c r="I5" s="120">
        <v>268</v>
      </c>
      <c r="J5" s="10">
        <v>86</v>
      </c>
      <c r="K5" s="119">
        <v>4</v>
      </c>
      <c r="L5" s="120">
        <v>148</v>
      </c>
      <c r="M5" s="10">
        <v>131</v>
      </c>
      <c r="N5" s="119">
        <v>5</v>
      </c>
      <c r="O5" s="126">
        <v>4</v>
      </c>
      <c r="P5" s="90">
        <v>258</v>
      </c>
      <c r="Q5" s="10">
        <v>86</v>
      </c>
      <c r="R5" s="118" t="s">
        <v>90</v>
      </c>
      <c r="S5" s="88">
        <f t="shared" si="0"/>
        <v>418</v>
      </c>
    </row>
    <row r="6" spans="1:32" ht="15">
      <c r="A6" s="164">
        <v>12</v>
      </c>
      <c r="B6" s="168">
        <v>3</v>
      </c>
      <c r="C6" s="142" t="s">
        <v>56</v>
      </c>
      <c r="D6" s="54" t="s">
        <v>67</v>
      </c>
      <c r="E6" s="55" t="s">
        <v>23</v>
      </c>
      <c r="F6" s="115">
        <v>234</v>
      </c>
      <c r="G6" s="10">
        <v>82</v>
      </c>
      <c r="H6" s="119">
        <v>6</v>
      </c>
      <c r="I6" s="115">
        <v>256</v>
      </c>
      <c r="J6" s="10">
        <v>78</v>
      </c>
      <c r="K6" s="119">
        <v>5</v>
      </c>
      <c r="L6" s="115">
        <v>240</v>
      </c>
      <c r="M6" s="10">
        <v>199</v>
      </c>
      <c r="N6" s="118">
        <v>3</v>
      </c>
      <c r="O6" s="115">
        <v>3</v>
      </c>
      <c r="P6" s="41">
        <v>104</v>
      </c>
      <c r="Q6" s="10">
        <v>39</v>
      </c>
      <c r="R6" s="119" t="s">
        <v>94</v>
      </c>
      <c r="S6" s="88">
        <f t="shared" si="0"/>
        <v>398</v>
      </c>
      <c r="T6" s="37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164">
        <v>32</v>
      </c>
      <c r="B7" s="169">
        <v>4</v>
      </c>
      <c r="C7" s="142" t="s">
        <v>56</v>
      </c>
      <c r="D7" s="61" t="s">
        <v>80</v>
      </c>
      <c r="E7" s="55" t="s">
        <v>31</v>
      </c>
      <c r="F7" s="120">
        <v>237</v>
      </c>
      <c r="G7" s="10">
        <v>90</v>
      </c>
      <c r="H7" s="119">
        <v>5</v>
      </c>
      <c r="I7" s="120">
        <v>235</v>
      </c>
      <c r="J7" s="10">
        <v>60</v>
      </c>
      <c r="K7" s="119">
        <v>7</v>
      </c>
      <c r="L7" s="120">
        <v>309</v>
      </c>
      <c r="M7" s="10">
        <v>225</v>
      </c>
      <c r="N7" s="118">
        <v>1</v>
      </c>
      <c r="O7" s="126">
        <v>2</v>
      </c>
      <c r="P7" s="90">
        <v>-46</v>
      </c>
      <c r="Q7" s="10">
        <v>20</v>
      </c>
      <c r="R7" s="119" t="s">
        <v>98</v>
      </c>
      <c r="S7" s="88">
        <f t="shared" si="0"/>
        <v>395</v>
      </c>
      <c r="T7" s="40"/>
      <c r="U7" s="39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">
      <c r="A8" s="164">
        <v>14</v>
      </c>
      <c r="B8" s="169">
        <v>5</v>
      </c>
      <c r="C8" s="142" t="s">
        <v>56</v>
      </c>
      <c r="D8" s="76" t="s">
        <v>64</v>
      </c>
      <c r="E8" s="143" t="s">
        <v>23</v>
      </c>
      <c r="F8" s="117">
        <v>296</v>
      </c>
      <c r="G8" s="10">
        <v>107</v>
      </c>
      <c r="H8" s="119">
        <v>4</v>
      </c>
      <c r="I8" s="120">
        <v>242</v>
      </c>
      <c r="J8" s="10">
        <v>69</v>
      </c>
      <c r="K8" s="119">
        <v>6</v>
      </c>
      <c r="L8" s="120">
        <v>174</v>
      </c>
      <c r="M8" s="10">
        <v>152</v>
      </c>
      <c r="N8" s="119">
        <v>4</v>
      </c>
      <c r="O8" s="126">
        <v>4</v>
      </c>
      <c r="P8" s="90">
        <v>124</v>
      </c>
      <c r="Q8" s="10">
        <v>62</v>
      </c>
      <c r="R8" s="127" t="s">
        <v>91</v>
      </c>
      <c r="S8" s="88">
        <f t="shared" si="0"/>
        <v>390</v>
      </c>
      <c r="T8" s="40"/>
      <c r="U8" s="39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">
      <c r="A9" s="164">
        <v>37</v>
      </c>
      <c r="B9" s="169">
        <v>6</v>
      </c>
      <c r="C9" s="142" t="s">
        <v>56</v>
      </c>
      <c r="D9" s="61" t="s">
        <v>81</v>
      </c>
      <c r="E9" s="55" t="s">
        <v>9</v>
      </c>
      <c r="F9" s="117">
        <v>215</v>
      </c>
      <c r="G9" s="10">
        <v>66</v>
      </c>
      <c r="H9" s="119">
        <v>8</v>
      </c>
      <c r="I9" s="120">
        <v>312</v>
      </c>
      <c r="J9" s="10">
        <v>96</v>
      </c>
      <c r="K9" s="118">
        <v>3</v>
      </c>
      <c r="L9" s="120">
        <v>123</v>
      </c>
      <c r="M9" s="10">
        <v>93</v>
      </c>
      <c r="N9" s="119">
        <v>7</v>
      </c>
      <c r="O9" s="126">
        <v>3</v>
      </c>
      <c r="P9" s="90">
        <v>-54</v>
      </c>
      <c r="Q9" s="10">
        <v>29</v>
      </c>
      <c r="R9" s="122" t="s">
        <v>96</v>
      </c>
      <c r="S9" s="144">
        <f t="shared" si="0"/>
        <v>284</v>
      </c>
      <c r="T9" s="40"/>
      <c r="U9" s="39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">
      <c r="A10" s="164">
        <v>1</v>
      </c>
      <c r="B10" s="169">
        <v>7</v>
      </c>
      <c r="C10" s="142" t="s">
        <v>56</v>
      </c>
      <c r="D10" s="76" t="s">
        <v>69</v>
      </c>
      <c r="E10" s="66" t="s">
        <v>23</v>
      </c>
      <c r="F10" s="117">
        <v>226</v>
      </c>
      <c r="G10" s="10">
        <v>74</v>
      </c>
      <c r="H10" s="119">
        <v>7</v>
      </c>
      <c r="I10" s="120">
        <v>234</v>
      </c>
      <c r="J10" s="10">
        <v>52</v>
      </c>
      <c r="K10" s="119">
        <v>8</v>
      </c>
      <c r="L10" s="120">
        <v>112</v>
      </c>
      <c r="M10" s="10">
        <v>67</v>
      </c>
      <c r="N10" s="119">
        <v>9</v>
      </c>
      <c r="O10" s="126">
        <v>3</v>
      </c>
      <c r="P10" s="90">
        <v>204</v>
      </c>
      <c r="Q10" s="10">
        <v>45</v>
      </c>
      <c r="R10" s="119" t="s">
        <v>93</v>
      </c>
      <c r="S10" s="88">
        <f t="shared" si="0"/>
        <v>238</v>
      </c>
      <c r="T10" s="63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5">
      <c r="A11" s="164">
        <v>38</v>
      </c>
      <c r="B11" s="169">
        <v>8</v>
      </c>
      <c r="C11" s="142" t="s">
        <v>56</v>
      </c>
      <c r="D11" s="61" t="s">
        <v>79</v>
      </c>
      <c r="E11" s="55" t="s">
        <v>9</v>
      </c>
      <c r="F11" s="120">
        <v>187</v>
      </c>
      <c r="G11" s="10">
        <v>59</v>
      </c>
      <c r="H11" s="119">
        <v>9</v>
      </c>
      <c r="I11" s="120">
        <v>214</v>
      </c>
      <c r="J11" s="10">
        <v>36</v>
      </c>
      <c r="K11" s="119">
        <v>10</v>
      </c>
      <c r="L11" s="120">
        <v>120</v>
      </c>
      <c r="M11" s="10">
        <v>84</v>
      </c>
      <c r="N11" s="119">
        <v>8</v>
      </c>
      <c r="O11" s="120">
        <v>4</v>
      </c>
      <c r="P11" s="90">
        <v>96</v>
      </c>
      <c r="Q11" s="41">
        <v>53</v>
      </c>
      <c r="R11" s="128" t="s">
        <v>92</v>
      </c>
      <c r="S11" s="144">
        <f t="shared" si="0"/>
        <v>232</v>
      </c>
      <c r="T11" s="40"/>
      <c r="U11" s="39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">
      <c r="A12" s="164">
        <v>31</v>
      </c>
      <c r="B12" s="169">
        <v>9</v>
      </c>
      <c r="C12" s="142" t="s">
        <v>56</v>
      </c>
      <c r="D12" s="61" t="s">
        <v>77</v>
      </c>
      <c r="E12" s="55" t="s">
        <v>9</v>
      </c>
      <c r="F12" s="115">
        <v>301</v>
      </c>
      <c r="G12" s="10">
        <v>124</v>
      </c>
      <c r="H12" s="118">
        <v>2</v>
      </c>
      <c r="I12" s="115">
        <v>219</v>
      </c>
      <c r="J12" s="10">
        <v>44</v>
      </c>
      <c r="K12" s="119">
        <v>9</v>
      </c>
      <c r="L12" s="115">
        <v>72</v>
      </c>
      <c r="M12" s="10">
        <v>50</v>
      </c>
      <c r="N12" s="119">
        <v>11</v>
      </c>
      <c r="O12" s="126">
        <v>1</v>
      </c>
      <c r="P12" s="90">
        <v>-215</v>
      </c>
      <c r="Q12" s="10">
        <v>3</v>
      </c>
      <c r="R12" s="119" t="s">
        <v>103</v>
      </c>
      <c r="S12" s="88">
        <f t="shared" si="0"/>
        <v>221</v>
      </c>
      <c r="T12" s="40"/>
      <c r="U12" s="39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5">
      <c r="A13" s="164">
        <v>29</v>
      </c>
      <c r="B13" s="169">
        <v>10</v>
      </c>
      <c r="C13" s="142" t="s">
        <v>56</v>
      </c>
      <c r="D13" s="61" t="s">
        <v>76</v>
      </c>
      <c r="E13" s="55" t="s">
        <v>9</v>
      </c>
      <c r="F13" s="121">
        <v>140</v>
      </c>
      <c r="G13" s="10">
        <v>31</v>
      </c>
      <c r="H13" s="119">
        <v>12</v>
      </c>
      <c r="I13" s="120">
        <v>133</v>
      </c>
      <c r="J13" s="10">
        <v>7</v>
      </c>
      <c r="K13" s="119">
        <v>13</v>
      </c>
      <c r="L13" s="120">
        <v>124</v>
      </c>
      <c r="M13" s="10">
        <v>102</v>
      </c>
      <c r="N13" s="119">
        <v>6</v>
      </c>
      <c r="O13" s="126">
        <v>2</v>
      </c>
      <c r="P13" s="90">
        <v>-97</v>
      </c>
      <c r="Q13" s="10">
        <v>16</v>
      </c>
      <c r="R13" s="119" t="s">
        <v>99</v>
      </c>
      <c r="S13" s="88">
        <f t="shared" si="0"/>
        <v>156</v>
      </c>
      <c r="T13" s="40"/>
      <c r="U13" s="39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5">
      <c r="A14" s="164">
        <v>42</v>
      </c>
      <c r="B14" s="169">
        <v>11</v>
      </c>
      <c r="C14" s="142" t="s">
        <v>56</v>
      </c>
      <c r="D14" s="145" t="s">
        <v>88</v>
      </c>
      <c r="E14" s="146" t="s">
        <v>31</v>
      </c>
      <c r="F14" s="115"/>
      <c r="G14" s="10"/>
      <c r="H14" s="122"/>
      <c r="I14" s="115">
        <v>350</v>
      </c>
      <c r="J14" s="10">
        <v>115</v>
      </c>
      <c r="K14" s="118">
        <v>2</v>
      </c>
      <c r="L14" s="115"/>
      <c r="M14" s="10"/>
      <c r="N14" s="122"/>
      <c r="O14" s="115">
        <v>2</v>
      </c>
      <c r="P14" s="41">
        <v>-18</v>
      </c>
      <c r="Q14" s="41">
        <v>24</v>
      </c>
      <c r="R14" s="116" t="s">
        <v>97</v>
      </c>
      <c r="S14" s="144">
        <f t="shared" si="0"/>
        <v>139</v>
      </c>
      <c r="T14" s="40"/>
      <c r="U14" s="39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5">
      <c r="A15" s="164">
        <v>30</v>
      </c>
      <c r="B15" s="169">
        <v>12</v>
      </c>
      <c r="C15" s="142" t="s">
        <v>56</v>
      </c>
      <c r="D15" s="61" t="s">
        <v>78</v>
      </c>
      <c r="E15" s="55" t="s">
        <v>31</v>
      </c>
      <c r="F15" s="115">
        <v>160</v>
      </c>
      <c r="G15" s="10">
        <v>52</v>
      </c>
      <c r="H15" s="119">
        <v>10</v>
      </c>
      <c r="I15" s="115">
        <v>156</v>
      </c>
      <c r="J15" s="10">
        <v>21</v>
      </c>
      <c r="K15" s="119">
        <v>12</v>
      </c>
      <c r="L15" s="115">
        <v>59</v>
      </c>
      <c r="M15" s="10">
        <v>35</v>
      </c>
      <c r="N15" s="119">
        <v>12</v>
      </c>
      <c r="O15" s="115">
        <v>2</v>
      </c>
      <c r="P15" s="41">
        <v>-130</v>
      </c>
      <c r="Q15" s="10">
        <v>13</v>
      </c>
      <c r="R15" s="119" t="s">
        <v>101</v>
      </c>
      <c r="S15" s="88">
        <f t="shared" si="0"/>
        <v>121</v>
      </c>
      <c r="T15" s="40"/>
      <c r="U15" s="39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5">
      <c r="A16" s="164">
        <v>13</v>
      </c>
      <c r="B16" s="169">
        <v>13</v>
      </c>
      <c r="C16" s="142" t="s">
        <v>56</v>
      </c>
      <c r="D16" s="54" t="s">
        <v>68</v>
      </c>
      <c r="E16" s="60" t="s">
        <v>48</v>
      </c>
      <c r="F16" s="115">
        <v>150</v>
      </c>
      <c r="G16" s="10">
        <v>38</v>
      </c>
      <c r="H16" s="119">
        <v>11</v>
      </c>
      <c r="I16" s="115">
        <v>122</v>
      </c>
      <c r="J16" s="10">
        <v>4</v>
      </c>
      <c r="K16" s="119">
        <v>14</v>
      </c>
      <c r="L16" s="115">
        <v>106</v>
      </c>
      <c r="M16" s="10">
        <v>58</v>
      </c>
      <c r="N16" s="119">
        <v>10</v>
      </c>
      <c r="O16" s="115">
        <v>1</v>
      </c>
      <c r="P16" s="41">
        <v>-104</v>
      </c>
      <c r="Q16" s="10">
        <v>9</v>
      </c>
      <c r="R16" s="119" t="s">
        <v>100</v>
      </c>
      <c r="S16" s="88">
        <f t="shared" si="0"/>
        <v>109</v>
      </c>
      <c r="T16" s="40"/>
      <c r="U16" s="39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5">
      <c r="A17" s="165">
        <v>24</v>
      </c>
      <c r="B17" s="170">
        <v>14</v>
      </c>
      <c r="C17" s="147" t="s">
        <v>56</v>
      </c>
      <c r="D17" s="148" t="s">
        <v>62</v>
      </c>
      <c r="E17" s="149" t="s">
        <v>23</v>
      </c>
      <c r="F17" s="123">
        <v>131</v>
      </c>
      <c r="G17" s="9">
        <v>24</v>
      </c>
      <c r="H17" s="124">
        <v>13</v>
      </c>
      <c r="I17" s="125">
        <v>174</v>
      </c>
      <c r="J17" s="9">
        <v>29</v>
      </c>
      <c r="K17" s="124">
        <v>11</v>
      </c>
      <c r="L17" s="113">
        <v>0</v>
      </c>
      <c r="M17" s="9">
        <v>28</v>
      </c>
      <c r="N17" s="124">
        <v>13</v>
      </c>
      <c r="O17" s="130">
        <v>1</v>
      </c>
      <c r="P17" s="131">
        <v>-197</v>
      </c>
      <c r="Q17" s="9">
        <v>6</v>
      </c>
      <c r="R17" s="114" t="s">
        <v>102</v>
      </c>
      <c r="S17" s="95">
        <f t="shared" si="0"/>
        <v>87</v>
      </c>
      <c r="T17" s="40"/>
      <c r="U17" s="39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5">
      <c r="A18" s="82"/>
      <c r="B18" s="83"/>
      <c r="C18" s="18"/>
      <c r="D18" s="84" t="s">
        <v>104</v>
      </c>
      <c r="E18" s="48"/>
      <c r="F18" s="117"/>
      <c r="G18" s="10"/>
      <c r="H18" s="119"/>
      <c r="I18" s="120"/>
      <c r="J18" s="10"/>
      <c r="K18" s="119"/>
      <c r="L18" s="120"/>
      <c r="M18" s="10"/>
      <c r="N18" s="119"/>
      <c r="O18" s="126"/>
      <c r="P18" s="90"/>
      <c r="Q18" s="10"/>
      <c r="R18" s="119"/>
      <c r="S18" s="6"/>
      <c r="T18" s="40"/>
      <c r="U18" s="39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5">
      <c r="A19" s="163">
        <v>10</v>
      </c>
      <c r="B19" s="167">
        <v>1</v>
      </c>
      <c r="C19" s="132" t="s">
        <v>55</v>
      </c>
      <c r="D19" s="81" t="s">
        <v>36</v>
      </c>
      <c r="E19" s="45" t="s">
        <v>9</v>
      </c>
      <c r="F19" s="133">
        <v>697</v>
      </c>
      <c r="G19" s="134">
        <v>418</v>
      </c>
      <c r="H19" s="135">
        <v>1</v>
      </c>
      <c r="I19" s="136">
        <v>889</v>
      </c>
      <c r="J19" s="134">
        <v>279</v>
      </c>
      <c r="K19" s="135">
        <v>3</v>
      </c>
      <c r="L19" s="136">
        <v>565</v>
      </c>
      <c r="M19" s="134">
        <v>337</v>
      </c>
      <c r="N19" s="150">
        <v>4</v>
      </c>
      <c r="O19" s="137">
        <v>4</v>
      </c>
      <c r="P19" s="138">
        <v>105</v>
      </c>
      <c r="Q19" s="134">
        <v>324</v>
      </c>
      <c r="R19" s="135">
        <v>2</v>
      </c>
      <c r="S19" s="140">
        <f aca="true" t="shared" si="1" ref="S19:S34">G19+J19+M19+Q19</f>
        <v>1358</v>
      </c>
      <c r="T19" s="40"/>
      <c r="U19" s="39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5">
      <c r="A20" s="164">
        <v>15</v>
      </c>
      <c r="B20" s="168">
        <v>2</v>
      </c>
      <c r="C20" s="142" t="s">
        <v>55</v>
      </c>
      <c r="D20" s="54" t="s">
        <v>37</v>
      </c>
      <c r="E20" s="55" t="s">
        <v>23</v>
      </c>
      <c r="F20" s="121">
        <v>666</v>
      </c>
      <c r="G20" s="10">
        <v>375</v>
      </c>
      <c r="H20" s="118">
        <v>2</v>
      </c>
      <c r="I20" s="120">
        <v>896</v>
      </c>
      <c r="J20" s="10">
        <v>296</v>
      </c>
      <c r="K20" s="118">
        <v>2</v>
      </c>
      <c r="L20" s="120">
        <v>573</v>
      </c>
      <c r="M20" s="10">
        <v>357</v>
      </c>
      <c r="N20" s="118">
        <v>3</v>
      </c>
      <c r="O20" s="126">
        <v>4</v>
      </c>
      <c r="P20" s="90">
        <v>22</v>
      </c>
      <c r="Q20" s="10">
        <v>298</v>
      </c>
      <c r="R20" s="118">
        <v>3</v>
      </c>
      <c r="S20" s="88">
        <f t="shared" si="1"/>
        <v>1326</v>
      </c>
      <c r="T20" s="40"/>
      <c r="U20" s="3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5">
      <c r="A21" s="164">
        <v>20</v>
      </c>
      <c r="B21" s="168">
        <v>3</v>
      </c>
      <c r="C21" s="142" t="s">
        <v>55</v>
      </c>
      <c r="D21" s="61" t="s">
        <v>43</v>
      </c>
      <c r="E21" s="55" t="s">
        <v>9</v>
      </c>
      <c r="F21" s="117">
        <v>492</v>
      </c>
      <c r="G21" s="10">
        <v>273</v>
      </c>
      <c r="H21" s="119">
        <v>4</v>
      </c>
      <c r="I21" s="120">
        <v>910</v>
      </c>
      <c r="J21" s="10">
        <v>313</v>
      </c>
      <c r="K21" s="118">
        <v>1</v>
      </c>
      <c r="L21" s="120">
        <v>543</v>
      </c>
      <c r="M21" s="10">
        <v>318</v>
      </c>
      <c r="N21" s="119">
        <v>5</v>
      </c>
      <c r="O21" s="126">
        <v>4</v>
      </c>
      <c r="P21" s="90">
        <v>353</v>
      </c>
      <c r="Q21" s="10">
        <v>352</v>
      </c>
      <c r="R21" s="118">
        <v>1</v>
      </c>
      <c r="S21" s="88">
        <f t="shared" si="1"/>
        <v>1256</v>
      </c>
      <c r="T21" s="40"/>
      <c r="U21" s="39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>
      <c r="A22" s="164">
        <v>23</v>
      </c>
      <c r="B22" s="169">
        <v>4</v>
      </c>
      <c r="C22" s="142" t="s">
        <v>55</v>
      </c>
      <c r="D22" s="54" t="s">
        <v>45</v>
      </c>
      <c r="E22" s="60" t="s">
        <v>48</v>
      </c>
      <c r="F22" s="117">
        <v>653</v>
      </c>
      <c r="G22" s="10">
        <v>355</v>
      </c>
      <c r="H22" s="118">
        <v>3</v>
      </c>
      <c r="I22" s="120">
        <v>752</v>
      </c>
      <c r="J22" s="10">
        <v>248</v>
      </c>
      <c r="K22" s="119">
        <v>4</v>
      </c>
      <c r="L22" s="120">
        <v>527</v>
      </c>
      <c r="M22" s="10">
        <v>301</v>
      </c>
      <c r="N22" s="119">
        <v>6</v>
      </c>
      <c r="O22" s="126">
        <v>3</v>
      </c>
      <c r="P22" s="90">
        <v>28</v>
      </c>
      <c r="Q22" s="10">
        <v>193</v>
      </c>
      <c r="R22" s="119">
        <v>4</v>
      </c>
      <c r="S22" s="88">
        <f t="shared" si="1"/>
        <v>1097</v>
      </c>
      <c r="T22" s="37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5">
      <c r="A23" s="164">
        <v>19</v>
      </c>
      <c r="B23" s="169">
        <v>5</v>
      </c>
      <c r="C23" s="142" t="s">
        <v>55</v>
      </c>
      <c r="D23" s="61" t="s">
        <v>57</v>
      </c>
      <c r="E23" s="55" t="s">
        <v>31</v>
      </c>
      <c r="F23" s="120">
        <v>479</v>
      </c>
      <c r="G23" s="10">
        <v>259</v>
      </c>
      <c r="H23" s="119">
        <v>5</v>
      </c>
      <c r="I23" s="120">
        <v>721</v>
      </c>
      <c r="J23" s="10">
        <v>220</v>
      </c>
      <c r="K23" s="119">
        <v>6</v>
      </c>
      <c r="L23" s="120">
        <v>578</v>
      </c>
      <c r="M23" s="10">
        <v>401</v>
      </c>
      <c r="N23" s="118">
        <v>1</v>
      </c>
      <c r="O23" s="120">
        <v>2</v>
      </c>
      <c r="P23" s="90">
        <v>-374</v>
      </c>
      <c r="Q23" s="10">
        <v>34</v>
      </c>
      <c r="R23" s="119">
        <v>12</v>
      </c>
      <c r="S23" s="88">
        <f t="shared" si="1"/>
        <v>914</v>
      </c>
      <c r="T23" s="40"/>
      <c r="U23" s="39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5">
      <c r="A24" s="164">
        <v>27</v>
      </c>
      <c r="B24" s="169">
        <v>6</v>
      </c>
      <c r="C24" s="142" t="s">
        <v>55</v>
      </c>
      <c r="D24" s="61" t="s">
        <v>50</v>
      </c>
      <c r="E24" s="55" t="s">
        <v>23</v>
      </c>
      <c r="F24" s="115">
        <v>439</v>
      </c>
      <c r="G24" s="10">
        <v>232</v>
      </c>
      <c r="H24" s="119">
        <v>7</v>
      </c>
      <c r="I24" s="115">
        <v>487</v>
      </c>
      <c r="J24" s="10">
        <v>169</v>
      </c>
      <c r="K24" s="119">
        <v>10</v>
      </c>
      <c r="L24" s="115">
        <v>575</v>
      </c>
      <c r="M24" s="10">
        <v>378</v>
      </c>
      <c r="N24" s="118">
        <v>2</v>
      </c>
      <c r="O24" s="115">
        <v>2</v>
      </c>
      <c r="P24" s="41">
        <v>-198</v>
      </c>
      <c r="Q24" s="10">
        <v>84</v>
      </c>
      <c r="R24" s="119">
        <v>9</v>
      </c>
      <c r="S24" s="88">
        <f t="shared" si="1"/>
        <v>863</v>
      </c>
      <c r="T24" s="40"/>
      <c r="U24" s="39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5">
      <c r="A25" s="164">
        <v>33</v>
      </c>
      <c r="B25" s="169">
        <v>7</v>
      </c>
      <c r="C25" s="142" t="s">
        <v>55</v>
      </c>
      <c r="D25" s="54" t="s">
        <v>49</v>
      </c>
      <c r="E25" s="55" t="s">
        <v>9</v>
      </c>
      <c r="F25" s="121">
        <v>414</v>
      </c>
      <c r="G25" s="10">
        <v>196</v>
      </c>
      <c r="H25" s="119">
        <v>9</v>
      </c>
      <c r="I25" s="120">
        <v>563</v>
      </c>
      <c r="J25" s="10">
        <v>181</v>
      </c>
      <c r="K25" s="119">
        <v>9</v>
      </c>
      <c r="L25" s="120">
        <v>317</v>
      </c>
      <c r="M25" s="10">
        <v>239</v>
      </c>
      <c r="N25" s="119">
        <v>10</v>
      </c>
      <c r="O25" s="126">
        <v>3</v>
      </c>
      <c r="P25" s="90">
        <v>-222</v>
      </c>
      <c r="Q25" s="10">
        <v>142</v>
      </c>
      <c r="R25" s="119">
        <v>6</v>
      </c>
      <c r="S25" s="88">
        <f t="shared" si="1"/>
        <v>758</v>
      </c>
      <c r="T25" s="40"/>
      <c r="U25" s="39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5">
      <c r="A26" s="164">
        <v>22</v>
      </c>
      <c r="B26" s="169">
        <v>8</v>
      </c>
      <c r="C26" s="142" t="s">
        <v>55</v>
      </c>
      <c r="D26" s="61" t="s">
        <v>52</v>
      </c>
      <c r="E26" s="60" t="s">
        <v>48</v>
      </c>
      <c r="F26" s="117">
        <v>465</v>
      </c>
      <c r="G26" s="10">
        <v>245</v>
      </c>
      <c r="H26" s="119">
        <v>6</v>
      </c>
      <c r="I26" s="120">
        <v>732</v>
      </c>
      <c r="J26" s="10">
        <v>233</v>
      </c>
      <c r="K26" s="119">
        <v>5</v>
      </c>
      <c r="L26" s="120">
        <v>195</v>
      </c>
      <c r="M26" s="10">
        <v>163</v>
      </c>
      <c r="N26" s="119">
        <v>12</v>
      </c>
      <c r="O26" s="126">
        <v>3</v>
      </c>
      <c r="P26" s="90">
        <v>-561</v>
      </c>
      <c r="Q26" s="10">
        <v>112</v>
      </c>
      <c r="R26" s="119">
        <v>8</v>
      </c>
      <c r="S26" s="88">
        <f t="shared" si="1"/>
        <v>753</v>
      </c>
      <c r="T26" s="40"/>
      <c r="U26" s="39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5">
      <c r="A27" s="164">
        <v>28</v>
      </c>
      <c r="B27" s="169">
        <v>9</v>
      </c>
      <c r="C27" s="142" t="s">
        <v>55</v>
      </c>
      <c r="D27" s="54" t="s">
        <v>44</v>
      </c>
      <c r="E27" s="60" t="s">
        <v>48</v>
      </c>
      <c r="F27" s="117">
        <v>422</v>
      </c>
      <c r="G27" s="10">
        <v>220</v>
      </c>
      <c r="H27" s="119">
        <v>8</v>
      </c>
      <c r="I27" s="120">
        <v>701</v>
      </c>
      <c r="J27" s="10">
        <v>206</v>
      </c>
      <c r="K27" s="119">
        <v>7</v>
      </c>
      <c r="L27" s="120">
        <v>485</v>
      </c>
      <c r="M27" s="10">
        <v>268</v>
      </c>
      <c r="N27" s="119">
        <v>8</v>
      </c>
      <c r="O27" s="126">
        <v>2</v>
      </c>
      <c r="P27" s="90">
        <v>-661</v>
      </c>
      <c r="Q27" s="10">
        <v>22</v>
      </c>
      <c r="R27" s="119">
        <v>13</v>
      </c>
      <c r="S27" s="88">
        <f t="shared" si="1"/>
        <v>716</v>
      </c>
      <c r="T27" s="40"/>
      <c r="U27" s="39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5">
      <c r="A28" s="164">
        <v>11</v>
      </c>
      <c r="B28" s="169">
        <v>10</v>
      </c>
      <c r="C28" s="142" t="s">
        <v>55</v>
      </c>
      <c r="D28" s="76" t="s">
        <v>66</v>
      </c>
      <c r="E28" s="66" t="s">
        <v>31</v>
      </c>
      <c r="F28" s="117">
        <v>413</v>
      </c>
      <c r="G28" s="10">
        <v>185</v>
      </c>
      <c r="H28" s="119">
        <v>10</v>
      </c>
      <c r="I28" s="120"/>
      <c r="J28" s="10"/>
      <c r="K28" s="119"/>
      <c r="L28" s="120">
        <v>524</v>
      </c>
      <c r="M28" s="10">
        <v>284</v>
      </c>
      <c r="N28" s="119">
        <v>7</v>
      </c>
      <c r="O28" s="126">
        <v>3</v>
      </c>
      <c r="P28" s="90">
        <v>-70</v>
      </c>
      <c r="Q28" s="10">
        <v>159</v>
      </c>
      <c r="R28" s="119">
        <v>5</v>
      </c>
      <c r="S28" s="88">
        <f t="shared" si="1"/>
        <v>628</v>
      </c>
      <c r="T28" s="63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ht="15">
      <c r="A29" s="164">
        <v>39</v>
      </c>
      <c r="B29" s="169">
        <v>11</v>
      </c>
      <c r="C29" s="142" t="s">
        <v>55</v>
      </c>
      <c r="D29" s="61" t="s">
        <v>71</v>
      </c>
      <c r="E29" s="55" t="s">
        <v>9</v>
      </c>
      <c r="F29" s="117">
        <v>375</v>
      </c>
      <c r="G29" s="10">
        <v>163</v>
      </c>
      <c r="H29" s="119">
        <v>11</v>
      </c>
      <c r="I29" s="120">
        <v>564</v>
      </c>
      <c r="J29" s="10">
        <v>193</v>
      </c>
      <c r="K29" s="119">
        <v>8</v>
      </c>
      <c r="L29" s="120">
        <v>144</v>
      </c>
      <c r="M29" s="10">
        <v>121</v>
      </c>
      <c r="N29" s="119">
        <v>13</v>
      </c>
      <c r="O29" s="126">
        <v>3</v>
      </c>
      <c r="P29" s="90">
        <v>-237</v>
      </c>
      <c r="Q29" s="10">
        <v>127</v>
      </c>
      <c r="R29" s="119">
        <v>7</v>
      </c>
      <c r="S29" s="144">
        <f t="shared" si="1"/>
        <v>604</v>
      </c>
      <c r="T29" s="63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15">
      <c r="A30" s="164">
        <v>18</v>
      </c>
      <c r="B30" s="169">
        <v>12</v>
      </c>
      <c r="C30" s="142" t="s">
        <v>55</v>
      </c>
      <c r="D30" s="76" t="s">
        <v>65</v>
      </c>
      <c r="E30" s="55" t="s">
        <v>23</v>
      </c>
      <c r="F30" s="117">
        <v>310</v>
      </c>
      <c r="G30" s="10">
        <v>143</v>
      </c>
      <c r="H30" s="119">
        <v>13</v>
      </c>
      <c r="I30" s="120">
        <v>469</v>
      </c>
      <c r="J30" s="10">
        <v>158</v>
      </c>
      <c r="K30" s="119">
        <v>11</v>
      </c>
      <c r="L30" s="120">
        <v>417</v>
      </c>
      <c r="M30" s="10">
        <v>253</v>
      </c>
      <c r="N30" s="119">
        <v>9</v>
      </c>
      <c r="O30" s="126">
        <v>2</v>
      </c>
      <c r="P30" s="90">
        <v>-341</v>
      </c>
      <c r="Q30" s="10">
        <v>46</v>
      </c>
      <c r="R30" s="119">
        <v>11</v>
      </c>
      <c r="S30" s="88">
        <f t="shared" si="1"/>
        <v>600</v>
      </c>
      <c r="T30" s="63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15">
      <c r="A31" s="164">
        <v>36</v>
      </c>
      <c r="B31" s="169">
        <v>13</v>
      </c>
      <c r="C31" s="142" t="s">
        <v>55</v>
      </c>
      <c r="D31" s="61" t="s">
        <v>58</v>
      </c>
      <c r="E31" s="55" t="s">
        <v>23</v>
      </c>
      <c r="F31" s="117">
        <v>329</v>
      </c>
      <c r="G31" s="10">
        <v>153</v>
      </c>
      <c r="H31" s="119">
        <v>12</v>
      </c>
      <c r="I31" s="120">
        <v>353</v>
      </c>
      <c r="J31" s="10">
        <v>125</v>
      </c>
      <c r="K31" s="119">
        <v>13</v>
      </c>
      <c r="L31" s="120">
        <v>141</v>
      </c>
      <c r="M31" s="10">
        <v>111</v>
      </c>
      <c r="N31" s="119">
        <v>14</v>
      </c>
      <c r="O31" s="126">
        <v>2</v>
      </c>
      <c r="P31" s="90">
        <v>-201</v>
      </c>
      <c r="Q31" s="10">
        <v>71</v>
      </c>
      <c r="R31" s="119">
        <v>10</v>
      </c>
      <c r="S31" s="144">
        <f t="shared" si="1"/>
        <v>460</v>
      </c>
      <c r="T31" s="40"/>
      <c r="U31" s="39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5">
      <c r="A32" s="164">
        <v>40</v>
      </c>
      <c r="B32" s="169">
        <v>14</v>
      </c>
      <c r="C32" s="142" t="s">
        <v>55</v>
      </c>
      <c r="D32" s="54" t="s">
        <v>84</v>
      </c>
      <c r="E32" s="55" t="s">
        <v>23</v>
      </c>
      <c r="F32" s="115">
        <v>267</v>
      </c>
      <c r="G32" s="10">
        <v>98</v>
      </c>
      <c r="H32" s="119">
        <v>15</v>
      </c>
      <c r="I32" s="115">
        <v>145</v>
      </c>
      <c r="J32" s="10">
        <v>14</v>
      </c>
      <c r="K32" s="119">
        <v>14</v>
      </c>
      <c r="L32" s="115">
        <v>224</v>
      </c>
      <c r="M32" s="10">
        <v>187</v>
      </c>
      <c r="N32" s="119">
        <v>11</v>
      </c>
      <c r="O32" s="115">
        <v>2</v>
      </c>
      <c r="P32" s="41">
        <v>-914</v>
      </c>
      <c r="Q32" s="10">
        <v>11</v>
      </c>
      <c r="R32" s="119">
        <v>14</v>
      </c>
      <c r="S32" s="144">
        <f t="shared" si="1"/>
        <v>310</v>
      </c>
      <c r="T32" s="40"/>
      <c r="U32" s="39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5">
      <c r="A33" s="164">
        <v>35</v>
      </c>
      <c r="B33" s="169">
        <v>15</v>
      </c>
      <c r="C33" s="142" t="s">
        <v>55</v>
      </c>
      <c r="D33" s="76" t="s">
        <v>63</v>
      </c>
      <c r="E33" s="55" t="s">
        <v>23</v>
      </c>
      <c r="F33" s="115">
        <v>304</v>
      </c>
      <c r="G33" s="10">
        <v>134</v>
      </c>
      <c r="H33" s="119">
        <v>14</v>
      </c>
      <c r="I33" s="115">
        <v>382</v>
      </c>
      <c r="J33" s="10">
        <v>136</v>
      </c>
      <c r="K33" s="119">
        <v>12</v>
      </c>
      <c r="L33" s="115">
        <v>1</v>
      </c>
      <c r="M33" s="10">
        <v>13</v>
      </c>
      <c r="N33" s="119">
        <v>16</v>
      </c>
      <c r="O33" s="115">
        <v>1</v>
      </c>
      <c r="P33" s="41">
        <v>-738</v>
      </c>
      <c r="Q33" s="41">
        <v>6</v>
      </c>
      <c r="R33" s="119">
        <v>16</v>
      </c>
      <c r="S33" s="144">
        <f t="shared" si="1"/>
        <v>289</v>
      </c>
      <c r="T33" s="40"/>
      <c r="U33" s="39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">
      <c r="A34" s="165">
        <v>34</v>
      </c>
      <c r="B34" s="170">
        <v>16</v>
      </c>
      <c r="C34" s="147" t="s">
        <v>55</v>
      </c>
      <c r="D34" s="148" t="s">
        <v>70</v>
      </c>
      <c r="E34" s="151" t="s">
        <v>48</v>
      </c>
      <c r="F34" s="123">
        <v>157</v>
      </c>
      <c r="G34" s="9">
        <v>45</v>
      </c>
      <c r="H34" s="124">
        <v>16</v>
      </c>
      <c r="I34" s="125">
        <v>123</v>
      </c>
      <c r="J34" s="9">
        <v>4</v>
      </c>
      <c r="K34" s="124">
        <v>15</v>
      </c>
      <c r="L34" s="125">
        <v>2</v>
      </c>
      <c r="M34" s="9">
        <v>20</v>
      </c>
      <c r="N34" s="124">
        <v>15</v>
      </c>
      <c r="O34" s="130">
        <v>1</v>
      </c>
      <c r="P34" s="131">
        <v>-731</v>
      </c>
      <c r="Q34" s="9">
        <v>6</v>
      </c>
      <c r="R34" s="124">
        <v>15</v>
      </c>
      <c r="S34" s="95">
        <f t="shared" si="1"/>
        <v>75</v>
      </c>
      <c r="T34" s="40"/>
      <c r="U34" s="39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5">
      <c r="A35" s="82"/>
      <c r="B35" s="171"/>
      <c r="C35" s="18"/>
      <c r="D35" s="84" t="s">
        <v>105</v>
      </c>
      <c r="E35" s="60"/>
      <c r="F35" s="115"/>
      <c r="G35" s="10"/>
      <c r="H35" s="119"/>
      <c r="I35" s="115"/>
      <c r="J35" s="10"/>
      <c r="K35" s="119"/>
      <c r="L35" s="115"/>
      <c r="M35" s="10"/>
      <c r="N35" s="118"/>
      <c r="O35" s="115"/>
      <c r="P35" s="41"/>
      <c r="Q35" s="10"/>
      <c r="R35" s="116"/>
      <c r="S35" s="6"/>
      <c r="T35" s="3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5">
      <c r="A36" s="163">
        <v>2</v>
      </c>
      <c r="B36" s="167">
        <v>1</v>
      </c>
      <c r="C36" s="132" t="s">
        <v>54</v>
      </c>
      <c r="D36" s="81" t="s">
        <v>32</v>
      </c>
      <c r="E36" s="45" t="s">
        <v>23</v>
      </c>
      <c r="F36" s="133">
        <v>1064</v>
      </c>
      <c r="G36" s="134">
        <v>711</v>
      </c>
      <c r="H36" s="135">
        <v>1</v>
      </c>
      <c r="I36" s="136">
        <v>1169</v>
      </c>
      <c r="J36" s="134">
        <v>483</v>
      </c>
      <c r="K36" s="150">
        <v>4</v>
      </c>
      <c r="L36" s="136">
        <v>1129</v>
      </c>
      <c r="M36" s="134">
        <v>699</v>
      </c>
      <c r="N36" s="135">
        <v>1</v>
      </c>
      <c r="O36" s="137">
        <v>6</v>
      </c>
      <c r="P36" s="138">
        <v>1303</v>
      </c>
      <c r="Q36" s="134">
        <v>657</v>
      </c>
      <c r="R36" s="135">
        <v>1</v>
      </c>
      <c r="S36" s="140">
        <f aca="true" t="shared" si="2" ref="S36:S47">G36+J36+M36+Q36</f>
        <v>2550</v>
      </c>
      <c r="T36" s="3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5">
      <c r="A37" s="164">
        <v>5</v>
      </c>
      <c r="B37" s="168">
        <v>2</v>
      </c>
      <c r="C37" s="142" t="s">
        <v>54</v>
      </c>
      <c r="D37" s="61" t="s">
        <v>39</v>
      </c>
      <c r="E37" s="60" t="s">
        <v>48</v>
      </c>
      <c r="F37" s="115">
        <v>1009</v>
      </c>
      <c r="G37" s="10">
        <v>590</v>
      </c>
      <c r="H37" s="118">
        <v>2</v>
      </c>
      <c r="I37" s="115">
        <v>1199</v>
      </c>
      <c r="J37" s="10">
        <v>696</v>
      </c>
      <c r="K37" s="118">
        <v>1</v>
      </c>
      <c r="L37" s="115">
        <v>920</v>
      </c>
      <c r="M37" s="10">
        <v>487</v>
      </c>
      <c r="N37" s="119">
        <v>4</v>
      </c>
      <c r="O37" s="115">
        <v>3</v>
      </c>
      <c r="P37" s="41">
        <v>746</v>
      </c>
      <c r="Q37" s="10">
        <v>274</v>
      </c>
      <c r="R37" s="119">
        <v>6</v>
      </c>
      <c r="S37" s="88">
        <f t="shared" si="2"/>
        <v>2047</v>
      </c>
      <c r="T37" s="37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5">
      <c r="A38" s="164">
        <v>4</v>
      </c>
      <c r="B38" s="168">
        <v>3</v>
      </c>
      <c r="C38" s="142" t="s">
        <v>54</v>
      </c>
      <c r="D38" s="61" t="s">
        <v>34</v>
      </c>
      <c r="E38" s="55" t="s">
        <v>9</v>
      </c>
      <c r="F38" s="120">
        <v>962</v>
      </c>
      <c r="G38" s="10">
        <v>540</v>
      </c>
      <c r="H38" s="118">
        <v>3</v>
      </c>
      <c r="I38" s="120">
        <v>1055</v>
      </c>
      <c r="J38" s="10">
        <v>422</v>
      </c>
      <c r="K38" s="119">
        <v>6</v>
      </c>
      <c r="L38" s="120">
        <v>1115</v>
      </c>
      <c r="M38" s="10">
        <v>525</v>
      </c>
      <c r="N38" s="118">
        <v>3</v>
      </c>
      <c r="O38" s="126">
        <v>5</v>
      </c>
      <c r="P38" s="90">
        <v>770</v>
      </c>
      <c r="Q38" s="10">
        <v>519</v>
      </c>
      <c r="R38" s="118">
        <v>2</v>
      </c>
      <c r="S38" s="88">
        <f t="shared" si="2"/>
        <v>2006</v>
      </c>
      <c r="T38" s="37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15">
      <c r="A39" s="164">
        <v>3</v>
      </c>
      <c r="B39" s="169">
        <v>4</v>
      </c>
      <c r="C39" s="142" t="s">
        <v>54</v>
      </c>
      <c r="D39" s="54" t="s">
        <v>35</v>
      </c>
      <c r="E39" s="55" t="s">
        <v>23</v>
      </c>
      <c r="F39" s="115">
        <v>778</v>
      </c>
      <c r="G39" s="10">
        <v>471</v>
      </c>
      <c r="H39" s="119">
        <v>5</v>
      </c>
      <c r="I39" s="120">
        <v>1178</v>
      </c>
      <c r="J39" s="10">
        <v>521</v>
      </c>
      <c r="K39" s="118">
        <v>3</v>
      </c>
      <c r="L39" s="115">
        <v>155</v>
      </c>
      <c r="M39" s="10">
        <v>142</v>
      </c>
      <c r="N39" s="119">
        <v>8</v>
      </c>
      <c r="O39" s="115">
        <v>4</v>
      </c>
      <c r="P39" s="41">
        <v>386</v>
      </c>
      <c r="Q39" s="10">
        <v>384</v>
      </c>
      <c r="R39" s="119">
        <v>5</v>
      </c>
      <c r="S39" s="88">
        <f t="shared" si="2"/>
        <v>1518</v>
      </c>
      <c r="T39" s="3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5">
      <c r="A40" s="164">
        <v>6</v>
      </c>
      <c r="B40" s="169">
        <v>5</v>
      </c>
      <c r="C40" s="142" t="s">
        <v>54</v>
      </c>
      <c r="D40" s="61" t="s">
        <v>53</v>
      </c>
      <c r="E40" s="55" t="s">
        <v>9</v>
      </c>
      <c r="F40" s="117">
        <v>683</v>
      </c>
      <c r="G40" s="10">
        <v>396</v>
      </c>
      <c r="H40" s="119">
        <v>7</v>
      </c>
      <c r="I40" s="120">
        <v>1180</v>
      </c>
      <c r="J40" s="10">
        <v>572</v>
      </c>
      <c r="K40" s="118">
        <v>2</v>
      </c>
      <c r="L40" s="120">
        <v>0</v>
      </c>
      <c r="M40" s="10">
        <v>7</v>
      </c>
      <c r="N40" s="119">
        <v>11</v>
      </c>
      <c r="O40" s="126">
        <v>5</v>
      </c>
      <c r="P40" s="90">
        <v>768</v>
      </c>
      <c r="Q40" s="10">
        <v>463</v>
      </c>
      <c r="R40" s="129">
        <v>3</v>
      </c>
      <c r="S40" s="88">
        <f t="shared" si="2"/>
        <v>1438</v>
      </c>
      <c r="T40" s="37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15">
      <c r="A41" s="164">
        <v>8</v>
      </c>
      <c r="B41" s="169">
        <v>6</v>
      </c>
      <c r="C41" s="142" t="s">
        <v>54</v>
      </c>
      <c r="D41" s="61" t="s">
        <v>33</v>
      </c>
      <c r="E41" s="55" t="s">
        <v>23</v>
      </c>
      <c r="F41" s="117">
        <v>748</v>
      </c>
      <c r="G41" s="10">
        <v>443</v>
      </c>
      <c r="H41" s="119">
        <v>6</v>
      </c>
      <c r="I41" s="120">
        <v>960</v>
      </c>
      <c r="J41" s="10">
        <v>352</v>
      </c>
      <c r="K41" s="119">
        <v>9</v>
      </c>
      <c r="L41" s="120">
        <v>209</v>
      </c>
      <c r="M41" s="10">
        <v>175</v>
      </c>
      <c r="N41" s="119">
        <v>7</v>
      </c>
      <c r="O41" s="126">
        <v>4</v>
      </c>
      <c r="P41" s="90">
        <v>525</v>
      </c>
      <c r="Q41" s="10">
        <v>420</v>
      </c>
      <c r="R41" s="119">
        <v>4</v>
      </c>
      <c r="S41" s="88">
        <f t="shared" si="2"/>
        <v>1390</v>
      </c>
      <c r="T41" s="3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15">
      <c r="A42" s="164">
        <v>9</v>
      </c>
      <c r="B42" s="169">
        <v>7</v>
      </c>
      <c r="C42" s="142" t="s">
        <v>54</v>
      </c>
      <c r="D42" s="54" t="s">
        <v>41</v>
      </c>
      <c r="E42" s="60" t="s">
        <v>48</v>
      </c>
      <c r="F42" s="117">
        <v>613</v>
      </c>
      <c r="G42" s="10">
        <v>337</v>
      </c>
      <c r="H42" s="119">
        <v>8</v>
      </c>
      <c r="I42" s="120">
        <v>977</v>
      </c>
      <c r="J42" s="10">
        <v>373</v>
      </c>
      <c r="K42" s="119">
        <v>8</v>
      </c>
      <c r="L42" s="120">
        <v>1121</v>
      </c>
      <c r="M42" s="10">
        <v>576</v>
      </c>
      <c r="N42" s="118">
        <v>2</v>
      </c>
      <c r="O42" s="126">
        <v>2</v>
      </c>
      <c r="P42" s="90">
        <v>-14</v>
      </c>
      <c r="Q42" s="10">
        <v>98</v>
      </c>
      <c r="R42" s="119">
        <v>11</v>
      </c>
      <c r="S42" s="88">
        <f t="shared" si="2"/>
        <v>1384</v>
      </c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ht="15">
      <c r="A43" s="164">
        <v>21</v>
      </c>
      <c r="B43" s="169">
        <v>8</v>
      </c>
      <c r="C43" s="142" t="s">
        <v>54</v>
      </c>
      <c r="D43" s="61" t="s">
        <v>72</v>
      </c>
      <c r="E43" s="55" t="s">
        <v>9</v>
      </c>
      <c r="F43" s="115">
        <v>576</v>
      </c>
      <c r="G43" s="10">
        <v>303</v>
      </c>
      <c r="H43" s="119">
        <v>10</v>
      </c>
      <c r="I43" s="115">
        <v>1010</v>
      </c>
      <c r="J43" s="10">
        <v>396</v>
      </c>
      <c r="K43" s="119">
        <v>7</v>
      </c>
      <c r="L43" s="115">
        <v>592</v>
      </c>
      <c r="M43" s="10">
        <v>426</v>
      </c>
      <c r="N43" s="119">
        <v>6</v>
      </c>
      <c r="O43" s="126">
        <v>3</v>
      </c>
      <c r="P43" s="90">
        <v>99</v>
      </c>
      <c r="Q43" s="10">
        <v>212</v>
      </c>
      <c r="R43" s="119">
        <v>9</v>
      </c>
      <c r="S43" s="88">
        <f t="shared" si="2"/>
        <v>1337</v>
      </c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ht="15">
      <c r="A44" s="164">
        <v>16</v>
      </c>
      <c r="B44" s="169">
        <v>9</v>
      </c>
      <c r="C44" s="142" t="s">
        <v>54</v>
      </c>
      <c r="D44" s="54" t="s">
        <v>42</v>
      </c>
      <c r="E44" s="60" t="s">
        <v>48</v>
      </c>
      <c r="F44" s="115">
        <v>571</v>
      </c>
      <c r="G44" s="10">
        <v>288</v>
      </c>
      <c r="H44" s="119">
        <v>11</v>
      </c>
      <c r="I44" s="115">
        <v>809</v>
      </c>
      <c r="J44" s="10">
        <v>263</v>
      </c>
      <c r="K44" s="119">
        <v>11</v>
      </c>
      <c r="L44" s="115">
        <v>635</v>
      </c>
      <c r="M44" s="10">
        <v>454</v>
      </c>
      <c r="N44" s="119">
        <v>5</v>
      </c>
      <c r="O44" s="115">
        <v>3</v>
      </c>
      <c r="P44" s="41">
        <v>-44</v>
      </c>
      <c r="Q44" s="10">
        <v>175</v>
      </c>
      <c r="R44" s="119">
        <v>10</v>
      </c>
      <c r="S44" s="88">
        <f t="shared" si="2"/>
        <v>1180</v>
      </c>
      <c r="T44" s="37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15">
      <c r="A45" s="164">
        <v>7</v>
      </c>
      <c r="B45" s="169">
        <v>10</v>
      </c>
      <c r="C45" s="142" t="s">
        <v>54</v>
      </c>
      <c r="D45" s="54" t="s">
        <v>38</v>
      </c>
      <c r="E45" s="55" t="s">
        <v>9</v>
      </c>
      <c r="F45" s="115">
        <v>822</v>
      </c>
      <c r="G45" s="10">
        <v>502</v>
      </c>
      <c r="H45" s="119">
        <v>4</v>
      </c>
      <c r="I45" s="115">
        <v>937</v>
      </c>
      <c r="J45" s="10">
        <v>332</v>
      </c>
      <c r="K45" s="119">
        <v>10</v>
      </c>
      <c r="L45" s="115">
        <v>69</v>
      </c>
      <c r="M45" s="10">
        <v>43</v>
      </c>
      <c r="N45" s="119">
        <v>10</v>
      </c>
      <c r="O45" s="115">
        <v>3</v>
      </c>
      <c r="P45" s="41">
        <v>214</v>
      </c>
      <c r="Q45" s="10">
        <v>231</v>
      </c>
      <c r="R45" s="119">
        <v>8</v>
      </c>
      <c r="S45" s="88">
        <f t="shared" si="2"/>
        <v>1108</v>
      </c>
      <c r="T45" s="37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5">
      <c r="A46" s="164">
        <v>17</v>
      </c>
      <c r="B46" s="169">
        <v>11</v>
      </c>
      <c r="C46" s="142" t="s">
        <v>54</v>
      </c>
      <c r="D46" s="61" t="s">
        <v>51</v>
      </c>
      <c r="E46" s="60" t="s">
        <v>48</v>
      </c>
      <c r="F46" s="117">
        <v>609</v>
      </c>
      <c r="G46" s="10">
        <v>320</v>
      </c>
      <c r="H46" s="119">
        <v>9</v>
      </c>
      <c r="I46" s="120">
        <v>1073</v>
      </c>
      <c r="J46" s="10">
        <v>450</v>
      </c>
      <c r="K46" s="119">
        <v>5</v>
      </c>
      <c r="L46" s="120"/>
      <c r="M46" s="10"/>
      <c r="N46" s="119"/>
      <c r="O46" s="126">
        <v>3</v>
      </c>
      <c r="P46" s="90">
        <v>283</v>
      </c>
      <c r="Q46" s="10">
        <v>252</v>
      </c>
      <c r="R46" s="119">
        <v>7</v>
      </c>
      <c r="S46" s="88">
        <f t="shared" si="2"/>
        <v>1022</v>
      </c>
      <c r="T46" s="3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5">
      <c r="A47" s="165">
        <v>41</v>
      </c>
      <c r="B47" s="170">
        <v>12</v>
      </c>
      <c r="C47" s="147" t="s">
        <v>54</v>
      </c>
      <c r="D47" s="148" t="s">
        <v>73</v>
      </c>
      <c r="E47" s="151" t="s">
        <v>9</v>
      </c>
      <c r="F47" s="123">
        <v>376</v>
      </c>
      <c r="G47" s="9">
        <v>174</v>
      </c>
      <c r="H47" s="124">
        <v>12</v>
      </c>
      <c r="I47" s="125">
        <v>350</v>
      </c>
      <c r="J47" s="9">
        <v>115</v>
      </c>
      <c r="K47" s="124">
        <v>12</v>
      </c>
      <c r="L47" s="125">
        <v>118</v>
      </c>
      <c r="M47" s="9">
        <v>75</v>
      </c>
      <c r="N47" s="124">
        <v>9</v>
      </c>
      <c r="O47" s="130">
        <v>2</v>
      </c>
      <c r="P47" s="131">
        <v>-296</v>
      </c>
      <c r="Q47" s="9">
        <v>58</v>
      </c>
      <c r="R47" s="124">
        <v>12</v>
      </c>
      <c r="S47" s="152">
        <f t="shared" si="2"/>
        <v>422</v>
      </c>
      <c r="T47" s="3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2:32" ht="15">
      <c r="B48" s="171"/>
      <c r="C48" s="18"/>
      <c r="D48" s="22"/>
      <c r="E48" s="23"/>
      <c r="G48" s="36"/>
      <c r="H48" s="8"/>
      <c r="I48" s="37"/>
      <c r="J48" s="36"/>
      <c r="K48" s="8"/>
      <c r="L48" s="37"/>
      <c r="N48" s="8"/>
      <c r="O48" s="37"/>
      <c r="P48" s="37"/>
      <c r="Q48" s="36"/>
      <c r="R48" s="8"/>
      <c r="S48" s="6"/>
      <c r="T48" s="3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2:32" ht="15">
      <c r="B49" s="171"/>
      <c r="C49" s="18"/>
      <c r="D49" s="22"/>
      <c r="E49" s="23"/>
      <c r="F49" s="16"/>
      <c r="G49" s="36"/>
      <c r="H49" s="8"/>
      <c r="I49" s="8"/>
      <c r="J49" s="36"/>
      <c r="K49" s="8"/>
      <c r="L49" s="8"/>
      <c r="N49" s="8"/>
      <c r="O49" s="15"/>
      <c r="P49" s="8"/>
      <c r="Q49" s="36"/>
      <c r="R49" s="8"/>
      <c r="S49" s="6"/>
      <c r="T49" s="37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2:32" ht="15">
      <c r="B50" s="171"/>
      <c r="C50" s="18"/>
      <c r="D50" s="22"/>
      <c r="E50" s="14"/>
      <c r="G50" s="36"/>
      <c r="H50" s="8"/>
      <c r="I50" s="37"/>
      <c r="J50" s="36"/>
      <c r="K50" s="8"/>
      <c r="L50" s="37"/>
      <c r="N50" s="8"/>
      <c r="O50" s="37"/>
      <c r="P50" s="37"/>
      <c r="Q50" s="37"/>
      <c r="R50" s="37"/>
      <c r="S50" s="6"/>
      <c r="T50" s="3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2:32" ht="15">
      <c r="B51" s="171"/>
      <c r="C51" s="18"/>
      <c r="D51" s="22"/>
      <c r="E51" s="14"/>
      <c r="G51" s="36"/>
      <c r="H51" s="8"/>
      <c r="I51" s="37"/>
      <c r="J51" s="36"/>
      <c r="K51" s="8"/>
      <c r="L51" s="37"/>
      <c r="N51" s="8"/>
      <c r="O51" s="37"/>
      <c r="P51" s="37"/>
      <c r="Q51" s="37"/>
      <c r="R51" s="37"/>
      <c r="S51" s="6"/>
      <c r="T51" s="3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2:32" ht="15">
      <c r="B52" s="171"/>
      <c r="C52" s="18"/>
      <c r="D52" s="22"/>
      <c r="E52" s="14"/>
      <c r="G52" s="36"/>
      <c r="H52" s="8"/>
      <c r="L52" s="37"/>
      <c r="N52" s="8"/>
      <c r="S52" s="6"/>
      <c r="T52" s="3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2:32" ht="15">
      <c r="B53" s="171"/>
      <c r="C53" s="18"/>
      <c r="D53" s="22"/>
      <c r="E53" s="23"/>
      <c r="F53" s="16"/>
      <c r="G53" s="36"/>
      <c r="H53" s="8"/>
      <c r="I53" s="8"/>
      <c r="J53" s="36"/>
      <c r="K53" s="8"/>
      <c r="L53" s="8"/>
      <c r="N53" s="8"/>
      <c r="O53" s="15"/>
      <c r="P53" s="8"/>
      <c r="Q53" s="36"/>
      <c r="R53" s="8"/>
      <c r="S53" s="6"/>
      <c r="T53" s="37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2:19" ht="15">
      <c r="B54" s="171"/>
      <c r="C54" s="18"/>
      <c r="D54" s="22"/>
      <c r="E54" s="23"/>
      <c r="G54" s="36"/>
      <c r="H54" s="8"/>
      <c r="I54" s="37"/>
      <c r="J54" s="36"/>
      <c r="K54" s="8"/>
      <c r="L54" s="37"/>
      <c r="N54" s="8"/>
      <c r="O54" s="37"/>
      <c r="P54" s="37"/>
      <c r="Q54" s="36"/>
      <c r="R54" s="8"/>
      <c r="S54" s="6"/>
    </row>
    <row r="55" spans="2:19" ht="15">
      <c r="B55" s="171"/>
      <c r="C55" s="18"/>
      <c r="D55" s="22"/>
      <c r="E55" s="23"/>
      <c r="G55" s="36"/>
      <c r="H55" s="8"/>
      <c r="I55" s="37"/>
      <c r="J55" s="36"/>
      <c r="K55" s="8"/>
      <c r="L55" s="37"/>
      <c r="N55" s="8"/>
      <c r="O55" s="37"/>
      <c r="P55" s="37"/>
      <c r="Q55" s="36"/>
      <c r="R55" s="8"/>
      <c r="S55" s="6"/>
    </row>
    <row r="56" spans="2:19" ht="15">
      <c r="B56" s="171"/>
      <c r="C56" s="18"/>
      <c r="D56" s="22"/>
      <c r="E56" s="23"/>
      <c r="F56" s="16"/>
      <c r="G56" s="36"/>
      <c r="H56" s="8"/>
      <c r="I56" s="8"/>
      <c r="J56" s="36"/>
      <c r="K56" s="13"/>
      <c r="L56" s="8"/>
      <c r="N56" s="8"/>
      <c r="O56" s="15"/>
      <c r="P56" s="8"/>
      <c r="Q56" s="36"/>
      <c r="R56" s="8"/>
      <c r="S56" s="6"/>
    </row>
    <row r="57" spans="2:19" ht="15">
      <c r="B57" s="171"/>
      <c r="C57" s="18"/>
      <c r="D57" s="22"/>
      <c r="E57" s="23"/>
      <c r="F57" s="16"/>
      <c r="G57" s="36"/>
      <c r="H57" s="8"/>
      <c r="I57" s="8"/>
      <c r="J57" s="36"/>
      <c r="K57" s="8"/>
      <c r="L57" s="8"/>
      <c r="N57" s="8"/>
      <c r="O57" s="15"/>
      <c r="P57" s="8"/>
      <c r="Q57" s="36"/>
      <c r="R57" s="8"/>
      <c r="S57" s="6"/>
    </row>
    <row r="58" spans="2:19" ht="15">
      <c r="B58" s="171"/>
      <c r="C58" s="18"/>
      <c r="D58" s="22"/>
      <c r="E58" s="23"/>
      <c r="F58" s="16"/>
      <c r="G58" s="36"/>
      <c r="H58" s="8"/>
      <c r="I58" s="8"/>
      <c r="J58" s="36"/>
      <c r="K58" s="8"/>
      <c r="L58" s="8"/>
      <c r="N58" s="8"/>
      <c r="O58" s="15"/>
      <c r="P58" s="8"/>
      <c r="Q58" s="36"/>
      <c r="R58" s="8"/>
      <c r="S58" s="6"/>
    </row>
    <row r="59" spans="2:19" ht="15">
      <c r="B59" s="171"/>
      <c r="C59" s="18"/>
      <c r="D59" s="22"/>
      <c r="E59" s="23"/>
      <c r="F59" s="16"/>
      <c r="G59" s="36"/>
      <c r="H59" s="8"/>
      <c r="I59" s="8"/>
      <c r="J59" s="36"/>
      <c r="K59" s="8"/>
      <c r="L59" s="8"/>
      <c r="N59" s="8"/>
      <c r="O59" s="15"/>
      <c r="P59" s="8"/>
      <c r="Q59" s="36"/>
      <c r="R59" s="8"/>
      <c r="S59" s="6"/>
    </row>
    <row r="60" spans="2:19" ht="15">
      <c r="B60" s="171"/>
      <c r="C60" s="18"/>
      <c r="D60" s="22"/>
      <c r="E60" s="14"/>
      <c r="G60" s="36"/>
      <c r="H60" s="8"/>
      <c r="I60" s="37"/>
      <c r="J60" s="36"/>
      <c r="K60" s="8"/>
      <c r="L60" s="37"/>
      <c r="N60" s="8"/>
      <c r="S60" s="6"/>
    </row>
    <row r="61" spans="2:19" ht="15">
      <c r="B61" s="171"/>
      <c r="C61" s="18"/>
      <c r="D61" s="22"/>
      <c r="E61" s="23"/>
      <c r="F61" s="20"/>
      <c r="G61" s="36"/>
      <c r="H61" s="8"/>
      <c r="I61" s="8"/>
      <c r="J61" s="36"/>
      <c r="K61" s="8"/>
      <c r="L61" s="8"/>
      <c r="N61" s="8"/>
      <c r="O61" s="15"/>
      <c r="P61" s="8"/>
      <c r="Q61" s="36"/>
      <c r="R61" s="13"/>
      <c r="S61" s="6"/>
    </row>
    <row r="62" ht="15">
      <c r="S62" s="6"/>
    </row>
    <row r="63" ht="15">
      <c r="S63" s="6"/>
    </row>
    <row r="64" ht="15">
      <c r="S64" s="6"/>
    </row>
    <row r="65" ht="15">
      <c r="S65" s="6"/>
    </row>
    <row r="66" ht="15">
      <c r="S66" s="6"/>
    </row>
    <row r="67" ht="15">
      <c r="S67" s="6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6.140625" style="6" customWidth="1"/>
    <col min="2" max="2" width="15.140625" style="0" customWidth="1"/>
    <col min="3" max="3" width="18.57421875" style="0" customWidth="1"/>
    <col min="4" max="4" width="9.140625" style="4" customWidth="1"/>
    <col min="5" max="5" width="6.28125" style="4" bestFit="1" customWidth="1"/>
    <col min="6" max="6" width="20.28125" style="0" customWidth="1"/>
    <col min="7" max="7" width="9.140625" style="4" customWidth="1"/>
    <col min="8" max="8" width="6.28125" style="4" bestFit="1" customWidth="1"/>
    <col min="9" max="9" width="18.57421875" style="0" customWidth="1"/>
    <col min="10" max="10" width="9.140625" style="4" customWidth="1"/>
    <col min="11" max="11" width="6.28125" style="4" bestFit="1" customWidth="1"/>
    <col min="12" max="12" width="19.140625" style="0" customWidth="1"/>
    <col min="13" max="13" width="9.140625" style="4" customWidth="1"/>
    <col min="14" max="14" width="6.28125" style="4" bestFit="1" customWidth="1"/>
    <col min="15" max="15" width="6.57421875" style="7" bestFit="1" customWidth="1"/>
  </cols>
  <sheetData>
    <row r="1" spans="1:15" ht="18.75">
      <c r="A1" s="192" t="s">
        <v>107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7" ht="15">
      <c r="A2" s="98" t="s">
        <v>18</v>
      </c>
      <c r="B2" s="111" t="s">
        <v>22</v>
      </c>
      <c r="C2" s="189" t="s">
        <v>11</v>
      </c>
      <c r="D2" s="190"/>
      <c r="E2" s="191"/>
      <c r="F2" s="189" t="s">
        <v>15</v>
      </c>
      <c r="G2" s="190"/>
      <c r="H2" s="191"/>
      <c r="I2" s="189" t="s">
        <v>14</v>
      </c>
      <c r="J2" s="190"/>
      <c r="K2" s="191"/>
      <c r="L2" s="189" t="s">
        <v>16</v>
      </c>
      <c r="M2" s="190"/>
      <c r="N2" s="191"/>
      <c r="O2" s="99" t="s">
        <v>17</v>
      </c>
      <c r="P2" s="6"/>
      <c r="Q2" s="6"/>
    </row>
    <row r="3" spans="1:17" ht="15">
      <c r="A3" s="105"/>
      <c r="B3" s="106"/>
      <c r="C3" s="107" t="s">
        <v>21</v>
      </c>
      <c r="D3" s="108" t="s">
        <v>24</v>
      </c>
      <c r="E3" s="109" t="s">
        <v>27</v>
      </c>
      <c r="F3" s="107" t="s">
        <v>21</v>
      </c>
      <c r="G3" s="108" t="s">
        <v>47</v>
      </c>
      <c r="H3" s="109" t="s">
        <v>27</v>
      </c>
      <c r="I3" s="107" t="s">
        <v>21</v>
      </c>
      <c r="J3" s="108" t="s">
        <v>25</v>
      </c>
      <c r="K3" s="109" t="s">
        <v>27</v>
      </c>
      <c r="L3" s="107" t="s">
        <v>21</v>
      </c>
      <c r="M3" s="108" t="s">
        <v>26</v>
      </c>
      <c r="N3" s="109" t="s">
        <v>27</v>
      </c>
      <c r="O3" s="110"/>
      <c r="P3" s="6"/>
      <c r="Q3" s="6"/>
    </row>
    <row r="4" spans="1:15" ht="15">
      <c r="A4" s="100"/>
      <c r="B4" s="65"/>
      <c r="C4" s="85"/>
      <c r="D4" s="10"/>
      <c r="E4" s="86"/>
      <c r="F4" s="85"/>
      <c r="G4" s="10"/>
      <c r="H4" s="88"/>
      <c r="I4" s="85"/>
      <c r="J4" s="10"/>
      <c r="K4" s="86"/>
      <c r="L4" s="112"/>
      <c r="M4" s="10"/>
      <c r="N4" s="86"/>
      <c r="O4" s="101"/>
    </row>
    <row r="5" spans="1:15" ht="15">
      <c r="A5" s="100">
        <v>1</v>
      </c>
      <c r="B5" s="65" t="s">
        <v>23</v>
      </c>
      <c r="C5" s="87" t="s">
        <v>32</v>
      </c>
      <c r="D5" s="80">
        <v>1064</v>
      </c>
      <c r="E5" s="88"/>
      <c r="F5" s="87" t="s">
        <v>32</v>
      </c>
      <c r="G5" s="90">
        <v>1129</v>
      </c>
      <c r="H5" s="88"/>
      <c r="I5" s="87" t="s">
        <v>35</v>
      </c>
      <c r="J5" s="90">
        <v>1178</v>
      </c>
      <c r="K5" s="88"/>
      <c r="L5" s="87" t="s">
        <v>32</v>
      </c>
      <c r="M5" s="10">
        <v>1303</v>
      </c>
      <c r="N5" s="88"/>
      <c r="O5" s="101"/>
    </row>
    <row r="6" spans="1:15" ht="15">
      <c r="A6" s="100"/>
      <c r="B6" s="65"/>
      <c r="C6" s="87" t="s">
        <v>35</v>
      </c>
      <c r="D6" s="41">
        <v>778</v>
      </c>
      <c r="E6" s="88"/>
      <c r="F6" s="89" t="s">
        <v>50</v>
      </c>
      <c r="G6" s="41">
        <v>575</v>
      </c>
      <c r="H6" s="88"/>
      <c r="I6" s="87" t="s">
        <v>32</v>
      </c>
      <c r="J6" s="90">
        <v>1169</v>
      </c>
      <c r="K6" s="88"/>
      <c r="L6" s="89" t="s">
        <v>33</v>
      </c>
      <c r="M6" s="10">
        <v>525</v>
      </c>
      <c r="N6" s="88"/>
      <c r="O6" s="101"/>
    </row>
    <row r="7" spans="1:17" ht="15">
      <c r="A7" s="100"/>
      <c r="B7" s="65"/>
      <c r="C7" s="89" t="s">
        <v>33</v>
      </c>
      <c r="D7" s="80">
        <v>748</v>
      </c>
      <c r="E7" s="88">
        <v>1</v>
      </c>
      <c r="F7" s="87" t="s">
        <v>37</v>
      </c>
      <c r="G7" s="90">
        <v>573</v>
      </c>
      <c r="H7" s="88">
        <v>2</v>
      </c>
      <c r="I7" s="89" t="s">
        <v>33</v>
      </c>
      <c r="J7" s="90">
        <v>960</v>
      </c>
      <c r="K7" s="88">
        <v>1</v>
      </c>
      <c r="L7" s="87" t="s">
        <v>35</v>
      </c>
      <c r="M7" s="10">
        <v>386</v>
      </c>
      <c r="N7" s="88">
        <v>1</v>
      </c>
      <c r="O7" s="101"/>
      <c r="P7" s="7"/>
      <c r="Q7" s="6"/>
    </row>
    <row r="8" spans="1:17" ht="15">
      <c r="A8" s="100"/>
      <c r="B8" s="65"/>
      <c r="C8" s="85"/>
      <c r="D8" s="43">
        <f>SUM(D5:D7)</f>
        <v>2590</v>
      </c>
      <c r="E8" s="88">
        <v>575</v>
      </c>
      <c r="F8" s="85"/>
      <c r="G8" s="43">
        <f>SUM(G5:G7)</f>
        <v>2277</v>
      </c>
      <c r="H8" s="88">
        <v>389</v>
      </c>
      <c r="I8" s="85"/>
      <c r="J8" s="43">
        <f>SUM(J5:J7)</f>
        <v>3307</v>
      </c>
      <c r="K8" s="88">
        <v>575</v>
      </c>
      <c r="L8" s="85"/>
      <c r="M8" s="43">
        <f>SUM(M5:M7)</f>
        <v>2214</v>
      </c>
      <c r="N8" s="88">
        <v>575</v>
      </c>
      <c r="O8" s="101">
        <f>E8+H8+K8+N8</f>
        <v>2114</v>
      </c>
      <c r="P8" s="7"/>
      <c r="Q8" s="6"/>
    </row>
    <row r="9" spans="1:17" ht="15">
      <c r="A9" s="100"/>
      <c r="B9" s="65"/>
      <c r="C9" s="85"/>
      <c r="D9" s="10"/>
      <c r="E9" s="86"/>
      <c r="F9" s="85"/>
      <c r="G9" s="10"/>
      <c r="H9" s="88"/>
      <c r="I9" s="85"/>
      <c r="J9" s="10"/>
      <c r="K9" s="86"/>
      <c r="L9" s="85"/>
      <c r="M9" s="10"/>
      <c r="N9" s="86"/>
      <c r="O9" s="101"/>
      <c r="P9" s="7"/>
      <c r="Q9" s="6"/>
    </row>
    <row r="10" spans="1:17" ht="15">
      <c r="A10" s="100">
        <v>2</v>
      </c>
      <c r="B10" s="65" t="s">
        <v>40</v>
      </c>
      <c r="C10" s="89" t="s">
        <v>39</v>
      </c>
      <c r="D10" s="41">
        <v>1009</v>
      </c>
      <c r="E10" s="88"/>
      <c r="F10" s="87" t="s">
        <v>41</v>
      </c>
      <c r="G10" s="90">
        <v>1121</v>
      </c>
      <c r="H10" s="88"/>
      <c r="I10" s="89" t="s">
        <v>39</v>
      </c>
      <c r="J10" s="41">
        <v>1199</v>
      </c>
      <c r="K10" s="88"/>
      <c r="L10" s="89" t="s">
        <v>39</v>
      </c>
      <c r="M10" s="41">
        <v>746</v>
      </c>
      <c r="N10" s="88"/>
      <c r="O10" s="101"/>
      <c r="P10" s="7"/>
      <c r="Q10" s="6"/>
    </row>
    <row r="11" spans="1:17" ht="15">
      <c r="A11" s="100"/>
      <c r="B11" s="65"/>
      <c r="C11" s="87" t="s">
        <v>45</v>
      </c>
      <c r="D11" s="80">
        <v>653</v>
      </c>
      <c r="E11" s="88"/>
      <c r="F11" s="89" t="s">
        <v>39</v>
      </c>
      <c r="G11" s="41">
        <v>920</v>
      </c>
      <c r="H11" s="88"/>
      <c r="I11" s="89" t="s">
        <v>51</v>
      </c>
      <c r="J11" s="90">
        <v>1073</v>
      </c>
      <c r="K11" s="88"/>
      <c r="L11" s="89" t="s">
        <v>51</v>
      </c>
      <c r="M11" s="90">
        <v>283</v>
      </c>
      <c r="N11" s="88"/>
      <c r="O11" s="101"/>
      <c r="P11" s="7"/>
      <c r="Q11" s="6"/>
    </row>
    <row r="12" spans="1:17" ht="15">
      <c r="A12" s="100"/>
      <c r="B12" s="65"/>
      <c r="C12" s="87" t="s">
        <v>41</v>
      </c>
      <c r="D12" s="80">
        <v>613</v>
      </c>
      <c r="E12" s="88">
        <v>3</v>
      </c>
      <c r="F12" s="87" t="s">
        <v>42</v>
      </c>
      <c r="G12" s="41">
        <v>635</v>
      </c>
      <c r="H12" s="88">
        <v>1</v>
      </c>
      <c r="I12" s="87" t="s">
        <v>41</v>
      </c>
      <c r="J12" s="90">
        <v>977</v>
      </c>
      <c r="K12" s="88">
        <v>2</v>
      </c>
      <c r="L12" s="87" t="s">
        <v>45</v>
      </c>
      <c r="M12" s="90">
        <v>28</v>
      </c>
      <c r="N12" s="88">
        <v>3</v>
      </c>
      <c r="O12" s="101"/>
      <c r="P12" s="7"/>
      <c r="Q12" s="6"/>
    </row>
    <row r="13" spans="1:17" ht="15">
      <c r="A13" s="100"/>
      <c r="B13" s="65"/>
      <c r="C13" s="85"/>
      <c r="D13" s="43">
        <f>SUM(D10:D12)</f>
        <v>2275</v>
      </c>
      <c r="E13" s="88">
        <v>312</v>
      </c>
      <c r="F13" s="85"/>
      <c r="G13" s="43">
        <f>SUM(G10:G12)</f>
        <v>2676</v>
      </c>
      <c r="H13" s="88">
        <v>575</v>
      </c>
      <c r="I13" s="85"/>
      <c r="J13" s="43">
        <f>SUM(J10:J12)</f>
        <v>3249</v>
      </c>
      <c r="K13" s="88">
        <v>389</v>
      </c>
      <c r="L13" s="85"/>
      <c r="M13" s="43">
        <f>SUM(M10:M12)</f>
        <v>1057</v>
      </c>
      <c r="N13" s="88">
        <v>312</v>
      </c>
      <c r="O13" s="101">
        <f>E13+H13+K13+N13</f>
        <v>1588</v>
      </c>
      <c r="P13" s="7"/>
      <c r="Q13" s="6"/>
    </row>
    <row r="14" spans="1:17" ht="15">
      <c r="A14" s="100"/>
      <c r="B14" s="65"/>
      <c r="C14" s="85"/>
      <c r="D14" s="43"/>
      <c r="E14" s="88"/>
      <c r="F14" s="85"/>
      <c r="G14" s="43"/>
      <c r="H14" s="88"/>
      <c r="I14" s="85"/>
      <c r="J14" s="43"/>
      <c r="K14" s="88"/>
      <c r="L14" s="85"/>
      <c r="M14" s="43"/>
      <c r="N14" s="88"/>
      <c r="O14" s="101"/>
      <c r="P14" s="7"/>
      <c r="Q14" s="6"/>
    </row>
    <row r="15" spans="1:17" ht="15">
      <c r="A15" s="100">
        <v>3</v>
      </c>
      <c r="B15" s="65" t="s">
        <v>9</v>
      </c>
      <c r="C15" s="89" t="s">
        <v>34</v>
      </c>
      <c r="D15" s="90">
        <v>962</v>
      </c>
      <c r="E15" s="88"/>
      <c r="F15" s="89" t="s">
        <v>34</v>
      </c>
      <c r="G15" s="90">
        <v>1115</v>
      </c>
      <c r="H15" s="88"/>
      <c r="I15" s="89" t="s">
        <v>53</v>
      </c>
      <c r="J15" s="90">
        <v>1180</v>
      </c>
      <c r="K15" s="88"/>
      <c r="L15" s="89" t="s">
        <v>34</v>
      </c>
      <c r="M15" s="90">
        <v>770</v>
      </c>
      <c r="N15" s="88"/>
      <c r="O15" s="101"/>
      <c r="P15" s="7"/>
      <c r="Q15" s="6"/>
    </row>
    <row r="16" spans="1:17" ht="15">
      <c r="A16" s="100"/>
      <c r="B16" s="65"/>
      <c r="C16" s="87" t="s">
        <v>38</v>
      </c>
      <c r="D16" s="41">
        <v>822</v>
      </c>
      <c r="E16" s="88"/>
      <c r="F16" s="89" t="s">
        <v>72</v>
      </c>
      <c r="G16" s="41">
        <v>592</v>
      </c>
      <c r="H16" s="88"/>
      <c r="I16" s="89" t="s">
        <v>34</v>
      </c>
      <c r="J16" s="90">
        <v>1055</v>
      </c>
      <c r="K16" s="88"/>
      <c r="L16" s="89" t="s">
        <v>53</v>
      </c>
      <c r="M16" s="90">
        <v>768</v>
      </c>
      <c r="N16" s="88"/>
      <c r="O16" s="101"/>
      <c r="P16" s="7"/>
      <c r="Q16" s="6"/>
    </row>
    <row r="17" spans="1:17" ht="15">
      <c r="A17" s="100"/>
      <c r="B17" s="65"/>
      <c r="C17" s="87" t="s">
        <v>36</v>
      </c>
      <c r="D17" s="80">
        <v>697</v>
      </c>
      <c r="E17" s="88">
        <v>2</v>
      </c>
      <c r="F17" s="87" t="s">
        <v>36</v>
      </c>
      <c r="G17" s="90">
        <v>565</v>
      </c>
      <c r="H17" s="88">
        <v>3</v>
      </c>
      <c r="I17" s="89" t="s">
        <v>72</v>
      </c>
      <c r="J17" s="41">
        <v>1010</v>
      </c>
      <c r="K17" s="88">
        <v>3</v>
      </c>
      <c r="L17" s="89" t="s">
        <v>43</v>
      </c>
      <c r="M17" s="90">
        <v>353</v>
      </c>
      <c r="N17" s="88">
        <v>2</v>
      </c>
      <c r="O17" s="101"/>
      <c r="P17" s="7"/>
      <c r="Q17" s="6"/>
    </row>
    <row r="18" spans="1:17" ht="15">
      <c r="A18" s="100"/>
      <c r="B18" s="65"/>
      <c r="C18" s="85"/>
      <c r="D18" s="43">
        <f>SUM(D15:D17)</f>
        <v>2481</v>
      </c>
      <c r="E18" s="88">
        <v>389</v>
      </c>
      <c r="F18" s="85"/>
      <c r="G18" s="43">
        <f>SUM(G15:G17)</f>
        <v>2272</v>
      </c>
      <c r="H18" s="88">
        <v>312</v>
      </c>
      <c r="I18" s="85"/>
      <c r="J18" s="43">
        <f>SUM(J15:J17)</f>
        <v>3245</v>
      </c>
      <c r="K18" s="88">
        <v>312</v>
      </c>
      <c r="L18" s="85"/>
      <c r="M18" s="43">
        <f>SUM(M15:M17)</f>
        <v>1891</v>
      </c>
      <c r="N18" s="88">
        <v>389</v>
      </c>
      <c r="O18" s="101">
        <f>E18+H18+K18+N18</f>
        <v>1402</v>
      </c>
      <c r="P18" s="7"/>
      <c r="Q18" s="6"/>
    </row>
    <row r="19" spans="1:17" ht="15">
      <c r="A19" s="100"/>
      <c r="B19" s="65"/>
      <c r="C19" s="85"/>
      <c r="D19" s="10"/>
      <c r="E19" s="91"/>
      <c r="F19" s="85">
        <v>1</v>
      </c>
      <c r="G19" s="10"/>
      <c r="H19" s="86"/>
      <c r="I19" s="85"/>
      <c r="J19" s="10"/>
      <c r="K19" s="86"/>
      <c r="L19" s="85"/>
      <c r="M19" s="10"/>
      <c r="N19" s="86"/>
      <c r="O19" s="101"/>
      <c r="P19" s="7"/>
      <c r="Q19" s="6"/>
    </row>
    <row r="20" spans="1:15" ht="15">
      <c r="A20" s="100">
        <v>4</v>
      </c>
      <c r="B20" s="65" t="s">
        <v>31</v>
      </c>
      <c r="C20" s="89" t="s">
        <v>57</v>
      </c>
      <c r="D20" s="90">
        <v>479</v>
      </c>
      <c r="E20" s="86"/>
      <c r="F20" s="89" t="s">
        <v>57</v>
      </c>
      <c r="G20" s="90">
        <v>578</v>
      </c>
      <c r="H20" s="86"/>
      <c r="I20" s="89" t="s">
        <v>57</v>
      </c>
      <c r="J20" s="90">
        <v>721</v>
      </c>
      <c r="K20" s="86"/>
      <c r="L20" s="89" t="s">
        <v>75</v>
      </c>
      <c r="M20" s="10">
        <v>258</v>
      </c>
      <c r="N20" s="86"/>
      <c r="O20" s="101"/>
    </row>
    <row r="21" spans="1:15" ht="15">
      <c r="A21" s="100"/>
      <c r="B21" s="65"/>
      <c r="C21" s="92" t="s">
        <v>66</v>
      </c>
      <c r="D21" s="80">
        <v>413</v>
      </c>
      <c r="E21" s="86"/>
      <c r="F21" s="92" t="s">
        <v>66</v>
      </c>
      <c r="G21" s="90">
        <v>524</v>
      </c>
      <c r="H21" s="86"/>
      <c r="I21" s="96" t="s">
        <v>88</v>
      </c>
      <c r="J21" s="41">
        <v>350</v>
      </c>
      <c r="K21" s="86"/>
      <c r="L21" s="92" t="s">
        <v>66</v>
      </c>
      <c r="M21" s="10">
        <v>-70</v>
      </c>
      <c r="N21" s="86"/>
      <c r="O21" s="101"/>
    </row>
    <row r="22" spans="1:15" ht="15">
      <c r="A22" s="100"/>
      <c r="B22" s="65"/>
      <c r="C22" s="89" t="s">
        <v>75</v>
      </c>
      <c r="D22" s="80">
        <v>298</v>
      </c>
      <c r="E22" s="86">
        <v>4</v>
      </c>
      <c r="F22" s="89" t="s">
        <v>80</v>
      </c>
      <c r="G22" s="90">
        <v>309</v>
      </c>
      <c r="H22" s="86">
        <v>4</v>
      </c>
      <c r="I22" s="89" t="s">
        <v>75</v>
      </c>
      <c r="J22" s="90">
        <v>268</v>
      </c>
      <c r="K22" s="86">
        <v>4</v>
      </c>
      <c r="L22" s="97" t="s">
        <v>88</v>
      </c>
      <c r="M22" s="10">
        <v>-18</v>
      </c>
      <c r="N22" s="86">
        <v>4</v>
      </c>
      <c r="O22" s="101"/>
    </row>
    <row r="23" spans="1:15" ht="15">
      <c r="A23" s="102"/>
      <c r="B23" s="103"/>
      <c r="C23" s="93"/>
      <c r="D23" s="94">
        <f>SUM(D20:D22)</f>
        <v>1190</v>
      </c>
      <c r="E23" s="95">
        <v>254</v>
      </c>
      <c r="F23" s="93"/>
      <c r="G23" s="94">
        <f>SUM(G20:G22)</f>
        <v>1411</v>
      </c>
      <c r="H23" s="95">
        <v>254</v>
      </c>
      <c r="I23" s="93"/>
      <c r="J23" s="94">
        <f>SUM(J20:J22)</f>
        <v>1339</v>
      </c>
      <c r="K23" s="95">
        <v>254</v>
      </c>
      <c r="L23" s="93"/>
      <c r="M23" s="94">
        <f>SUM(M20:M22)</f>
        <v>170</v>
      </c>
      <c r="N23" s="95">
        <v>254</v>
      </c>
      <c r="O23" s="104">
        <f>E23+H23+K23+N23</f>
        <v>1016</v>
      </c>
    </row>
    <row r="24" spans="4:14" ht="15">
      <c r="D24" s="6"/>
      <c r="E24" s="6"/>
      <c r="G24" s="6"/>
      <c r="H24" s="6"/>
      <c r="J24" s="6"/>
      <c r="K24" s="6"/>
      <c r="M24" s="6"/>
      <c r="N24" s="6"/>
    </row>
    <row r="25" spans="3:13" ht="15">
      <c r="C25" s="56"/>
      <c r="F25" s="56"/>
      <c r="G25" s="59"/>
      <c r="I25" s="56"/>
      <c r="J25" s="21"/>
      <c r="L25" s="56"/>
      <c r="M25" s="21"/>
    </row>
    <row r="26" spans="7:13" ht="15">
      <c r="G26" s="21"/>
      <c r="J26" s="21"/>
      <c r="L26" s="2"/>
      <c r="M26" s="21"/>
    </row>
    <row r="27" spans="4:14" ht="15">
      <c r="D27" s="21"/>
      <c r="E27" s="21"/>
      <c r="G27" s="21"/>
      <c r="H27" s="21"/>
      <c r="J27" s="21"/>
      <c r="K27" s="21"/>
      <c r="M27" s="21"/>
      <c r="N27" s="21"/>
    </row>
    <row r="28" spans="4:14" ht="15">
      <c r="D28" s="6"/>
      <c r="E28" s="6"/>
      <c r="G28" s="6"/>
      <c r="H28" s="6"/>
      <c r="J28" s="6"/>
      <c r="K28" s="6"/>
      <c r="M28" s="6"/>
      <c r="N28" s="6"/>
    </row>
    <row r="29" spans="4:14" ht="15">
      <c r="D29" s="6"/>
      <c r="E29" s="6"/>
      <c r="G29" s="6"/>
      <c r="H29" s="6"/>
      <c r="J29" s="6"/>
      <c r="K29" s="6"/>
      <c r="M29" s="6"/>
      <c r="N29" s="6"/>
    </row>
    <row r="30" spans="4:14" ht="15">
      <c r="D30" s="6"/>
      <c r="E30" s="6"/>
      <c r="F30" s="67"/>
      <c r="G30" s="6"/>
      <c r="H30" s="6"/>
      <c r="J30" s="6"/>
      <c r="K30" s="6"/>
      <c r="M30" s="6"/>
      <c r="N30" s="6"/>
    </row>
    <row r="32" spans="4:14" ht="15">
      <c r="D32" s="6"/>
      <c r="E32" s="6"/>
      <c r="G32" s="6"/>
      <c r="H32" s="6"/>
      <c r="J32" s="6"/>
      <c r="K32" s="6"/>
      <c r="M32" s="6"/>
      <c r="N32" s="6"/>
    </row>
    <row r="34" spans="4:14" ht="15">
      <c r="D34" s="6"/>
      <c r="E34" s="6"/>
      <c r="F34" s="67"/>
      <c r="G34" s="6"/>
      <c r="H34" s="6"/>
      <c r="J34" s="6"/>
      <c r="K34" s="6"/>
      <c r="M34" s="6"/>
      <c r="N34" s="6"/>
    </row>
    <row r="35" spans="4:14" ht="15">
      <c r="D35" s="58"/>
      <c r="E35" s="58"/>
      <c r="G35" s="58"/>
      <c r="H35" s="58"/>
      <c r="J35" s="58"/>
      <c r="K35" s="58"/>
      <c r="M35" s="58"/>
      <c r="N35" s="58"/>
    </row>
    <row r="36" spans="4:14" ht="15">
      <c r="D36" s="6"/>
      <c r="E36" s="6"/>
      <c r="G36" s="6"/>
      <c r="H36" s="6"/>
      <c r="J36" s="6"/>
      <c r="K36" s="6"/>
      <c r="M36" s="6"/>
      <c r="N36" s="6"/>
    </row>
    <row r="38" spans="4:14" ht="15">
      <c r="D38" s="6"/>
      <c r="E38" s="6"/>
      <c r="F38" s="67"/>
      <c r="G38" s="6"/>
      <c r="H38" s="6"/>
      <c r="J38" s="6"/>
      <c r="K38" s="6"/>
      <c r="M38" s="6"/>
      <c r="N38" s="6"/>
    </row>
    <row r="39" spans="4:14" ht="15">
      <c r="D39" s="58"/>
      <c r="E39" s="58"/>
      <c r="G39" s="58"/>
      <c r="H39" s="58"/>
      <c r="J39" s="58"/>
      <c r="K39" s="58"/>
      <c r="M39" s="58"/>
      <c r="N39" s="58"/>
    </row>
    <row r="40" spans="4:14" ht="15">
      <c r="D40" s="6"/>
      <c r="E40" s="6"/>
      <c r="G40" s="6"/>
      <c r="H40" s="6"/>
      <c r="J40" s="6"/>
      <c r="K40" s="6"/>
      <c r="M40" s="6"/>
      <c r="N40" s="6"/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Tineret, CNIS-T 2022, etapa 2, Tg.Frumos</dc:title>
  <dc:subject>CNIS-T 2022, et. 2, Tg. Frumos</dc:subject>
  <dc:creator>Catalin Caba</dc:creator>
  <cp:keywords/>
  <dc:description/>
  <cp:lastModifiedBy>c_mihai</cp:lastModifiedBy>
  <cp:lastPrinted>2022-07-10T11:16:44Z</cp:lastPrinted>
  <dcterms:created xsi:type="dcterms:W3CDTF">2012-03-31T20:55:31Z</dcterms:created>
  <dcterms:modified xsi:type="dcterms:W3CDTF">2022-08-17T18:30:26Z</dcterms:modified>
  <cp:category/>
  <cp:version/>
  <cp:contentType/>
  <cp:contentStatus/>
</cp:coreProperties>
</file>