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9320" windowHeight="7935" tabRatio="696" activeTab="0"/>
  </bookViews>
  <sheets>
    <sheet name="Clasament 2021" sheetId="1" r:id="rId1"/>
    <sheet name="Et 1 - Botosani" sheetId="2" r:id="rId2"/>
    <sheet name="Et 2 - Bucuresti" sheetId="3" r:id="rId3"/>
    <sheet name="Et 3 - Braşov" sheetId="4" r:id="rId4"/>
    <sheet name="Et 4 - Cluj Napoca" sheetId="5" r:id="rId5"/>
    <sheet name="Turneul Final - Bucureşti" sheetId="6" r:id="rId6"/>
    <sheet name="AU PUNCTAT" sheetId="7" r:id="rId7"/>
  </sheets>
  <definedNames/>
  <calcPr fullCalcOnLoad="1"/>
</workbook>
</file>

<file path=xl/sharedStrings.xml><?xml version="1.0" encoding="utf-8"?>
<sst xmlns="http://schemas.openxmlformats.org/spreadsheetml/2006/main" count="604" uniqueCount="110">
  <si>
    <t>Argus</t>
  </si>
  <si>
    <t>Impetus</t>
  </si>
  <si>
    <t>Locomotiva</t>
  </si>
  <si>
    <t>Duplicat clasic</t>
  </si>
  <si>
    <t>Duplicat completiv</t>
  </si>
  <si>
    <t>TOTAL</t>
  </si>
  <si>
    <t>Loc</t>
  </si>
  <si>
    <t>Jucator</t>
  </si>
  <si>
    <t>Club</t>
  </si>
  <si>
    <t>Universitatea</t>
  </si>
  <si>
    <t>loc/pct cl</t>
  </si>
  <si>
    <t>Duplicat eliptic</t>
  </si>
  <si>
    <t>LACATIS Alexandru</t>
  </si>
  <si>
    <t>SANDU Dan</t>
  </si>
  <si>
    <t>FAUR Corneliu</t>
  </si>
  <si>
    <t>BURDUCEA Nicolae</t>
  </si>
  <si>
    <t>DONCIU Cosmin</t>
  </si>
  <si>
    <t>MIHALACHE Vasile</t>
  </si>
  <si>
    <t>ROMAN Gheorghe</t>
  </si>
  <si>
    <t>AIOANEI Ionel</t>
  </si>
  <si>
    <t>ROMANESCU Ioan</t>
  </si>
  <si>
    <t>Atlantis</t>
  </si>
  <si>
    <t>Compunere</t>
  </si>
  <si>
    <t>Anticipatie</t>
  </si>
  <si>
    <t>Libere</t>
  </si>
  <si>
    <t>Etape</t>
  </si>
  <si>
    <t>punctaj</t>
  </si>
  <si>
    <t>ALEXANDROV Andrei</t>
  </si>
  <si>
    <t>ENEA Gabriel</t>
  </si>
  <si>
    <t>FITT</t>
  </si>
  <si>
    <t>BEZAN Florica</t>
  </si>
  <si>
    <t>TF - Bucuresti</t>
  </si>
  <si>
    <t xml:space="preserve"> Compunere</t>
  </si>
  <si>
    <t>Cluj Napoca</t>
  </si>
  <si>
    <t>BUZESCU Ionut</t>
  </si>
  <si>
    <t>Preventis</t>
  </si>
  <si>
    <t>ARICIUC Eugen</t>
  </si>
  <si>
    <t>NEACSU Iulia</t>
  </si>
  <si>
    <t>COMAN Aurel</t>
  </si>
  <si>
    <t>CSM</t>
  </si>
  <si>
    <t>ZBURLEA Mihai</t>
  </si>
  <si>
    <t>PAPA Alice</t>
  </si>
  <si>
    <t>BUTNARIU Daniel</t>
  </si>
  <si>
    <t>SOCOLOV Ilie</t>
  </si>
  <si>
    <t>Bucuresti</t>
  </si>
  <si>
    <t>CABA Catalin</t>
  </si>
  <si>
    <t>IEREMEIOV Laurian</t>
  </si>
  <si>
    <t>BUHAI Florin</t>
  </si>
  <si>
    <t>PREDA Mihaela</t>
  </si>
  <si>
    <t>NICULESCU Madalina</t>
  </si>
  <si>
    <r>
      <t>(regulamentul se gaseste la adresa:</t>
    </r>
    <r>
      <rPr>
        <sz val="11"/>
        <color indexed="10"/>
        <rFont val="Calibri"/>
        <family val="2"/>
      </rPr>
      <t xml:space="preserve"> </t>
    </r>
    <r>
      <rPr>
        <u val="single"/>
        <sz val="11"/>
        <color indexed="10"/>
        <rFont val="Calibri"/>
        <family val="2"/>
      </rPr>
      <t>http://www.scrabblero.ro/reg/reg-CNSI-2021.doc</t>
    </r>
    <r>
      <rPr>
        <sz val="11"/>
        <color theme="1"/>
        <rFont val="Calibri"/>
        <family val="2"/>
      </rPr>
      <t>)</t>
    </r>
  </si>
  <si>
    <t>Botosani</t>
  </si>
  <si>
    <t>Brasov</t>
  </si>
  <si>
    <t>CLASAMENT CNSI 2021 ET 1 BOTOSANI 23.06-25.06.2021</t>
  </si>
  <si>
    <t xml:space="preserve">pct dc </t>
  </si>
  <si>
    <t>pct dcmpl</t>
  </si>
  <si>
    <t>pct eliptic</t>
  </si>
  <si>
    <t>Pct anticp</t>
  </si>
  <si>
    <t>Pct comp</t>
  </si>
  <si>
    <t>Pct libere</t>
  </si>
  <si>
    <t>COSERI Sergiu</t>
  </si>
  <si>
    <t>Ariciuc Eugen</t>
  </si>
  <si>
    <t>AOANEI Ionel</t>
  </si>
  <si>
    <t>STEFAN Narcis</t>
  </si>
  <si>
    <t>NARCIS Stefan</t>
  </si>
  <si>
    <t>MUCILEANU GABRIEL</t>
  </si>
  <si>
    <t>MOLNAR Gabi</t>
  </si>
  <si>
    <t>BARNA Adriana</t>
  </si>
  <si>
    <t>CLASAMENT CNSI 2021 ET 2 BUCURESTI 3-5.09.2021</t>
  </si>
  <si>
    <t>GOIDEA Emil</t>
  </si>
  <si>
    <t>MOLNAR Gabriela</t>
  </si>
  <si>
    <t>CLASAMENT CNSI 2021 ET 3 POIANA BRASOV 24-26.09.2021</t>
  </si>
  <si>
    <t>GHEORGHIU Alexandru</t>
  </si>
  <si>
    <t>GOSA Dan</t>
  </si>
  <si>
    <t>NEACSU Iullia</t>
  </si>
  <si>
    <t>JECO</t>
  </si>
  <si>
    <t>BURCEA Eva</t>
  </si>
  <si>
    <t>CLASAMENT CNSI 2021 ET 4 CLUJ NAPOCA 15-17.10.2021</t>
  </si>
  <si>
    <t>CZAHER Alexandru</t>
  </si>
  <si>
    <t>ET 1</t>
  </si>
  <si>
    <t>ET 2</t>
  </si>
  <si>
    <t>ET 3</t>
  </si>
  <si>
    <t>ET 4</t>
  </si>
  <si>
    <t>UNIVERSITATEA</t>
  </si>
  <si>
    <t>LACATIS</t>
  </si>
  <si>
    <t>MIHALACHE</t>
  </si>
  <si>
    <t>ALEXANDROV</t>
  </si>
  <si>
    <t>ROMAN</t>
  </si>
  <si>
    <t>CABA</t>
  </si>
  <si>
    <t>FAUR</t>
  </si>
  <si>
    <t>BUHAI</t>
  </si>
  <si>
    <t>GHEORGHIU</t>
  </si>
  <si>
    <t>CZAHER</t>
  </si>
  <si>
    <t>CLASAMENT CNSI TURNEU FINAL BUCURESTI 26-28.11.2021 SI GENERAL ANUAL</t>
  </si>
  <si>
    <t>COMPLETIV</t>
  </si>
  <si>
    <t>ELIPTIC</t>
  </si>
  <si>
    <t>COMPUNERE</t>
  </si>
  <si>
    <t>LOC</t>
  </si>
  <si>
    <t>pct d cl</t>
  </si>
  <si>
    <t>pct lib</t>
  </si>
  <si>
    <t>pct comp</t>
  </si>
  <si>
    <t>Pct antic</t>
  </si>
  <si>
    <t>Pct compl</t>
  </si>
  <si>
    <t>Pct eliptic</t>
  </si>
  <si>
    <t>T.FINAL</t>
  </si>
  <si>
    <t>4 ETAPE</t>
  </si>
  <si>
    <t>GENERAL</t>
  </si>
  <si>
    <t>4.1</t>
  </si>
  <si>
    <t>TF</t>
  </si>
  <si>
    <t>CAMPIONATUL NATIONAL INTERCLUBURI 2021, SENIORI - clasament final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</si>
</sst>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18"/>
      <name val="Calibri"/>
      <family val="2"/>
    </font>
    <font>
      <u val="single"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8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0" fillId="0" borderId="19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21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22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4" fillId="0" borderId="0" xfId="0" applyFont="1" applyAlignment="1">
      <alignment/>
    </xf>
    <xf numFmtId="192" fontId="0" fillId="0" borderId="0" xfId="0" applyNumberFormat="1" applyAlignment="1">
      <alignment horizontal="center"/>
    </xf>
    <xf numFmtId="1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6" fontId="0" fillId="0" borderId="0" xfId="0" applyNumberFormat="1" applyAlignment="1" quotePrefix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6" fillId="0" borderId="0" xfId="0" applyFont="1" applyAlignment="1">
      <alignment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A1">
      <selection activeCell="B6" sqref="B6:B12"/>
    </sheetView>
  </sheetViews>
  <sheetFormatPr defaultColWidth="9.140625" defaultRowHeight="15"/>
  <cols>
    <col min="1" max="1" width="9.140625" style="10" customWidth="1"/>
    <col min="2" max="2" width="13.140625" style="10" bestFit="1" customWidth="1"/>
    <col min="3" max="3" width="23.7109375" style="10" bestFit="1" customWidth="1"/>
    <col min="4" max="4" width="17.8515625" style="10" customWidth="1"/>
    <col min="5" max="5" width="17.8515625" style="10" bestFit="1" customWidth="1"/>
    <col min="6" max="6" width="18.00390625" style="10" customWidth="1"/>
    <col min="7" max="7" width="19.421875" style="10" customWidth="1"/>
    <col min="8" max="9" width="18.57421875" style="10" customWidth="1"/>
    <col min="10" max="10" width="9.140625" style="21" customWidth="1"/>
    <col min="11" max="16384" width="9.140625" style="10" customWidth="1"/>
  </cols>
  <sheetData>
    <row r="1" spans="1:13" ht="15" customHeight="1">
      <c r="A1" s="77" t="s">
        <v>109</v>
      </c>
      <c r="B1" s="77"/>
      <c r="C1" s="77"/>
      <c r="D1" s="77"/>
      <c r="E1" s="77"/>
      <c r="F1" s="77"/>
      <c r="G1" s="77"/>
      <c r="H1" s="77"/>
      <c r="I1" s="78"/>
      <c r="J1" s="78"/>
      <c r="K1" s="23"/>
      <c r="L1" s="23"/>
      <c r="M1" s="23"/>
    </row>
    <row r="2" spans="1:13" ht="15">
      <c r="A2" s="1"/>
      <c r="B2" t="s">
        <v>50</v>
      </c>
      <c r="D2" s="61"/>
      <c r="E2" s="61"/>
      <c r="H2" s="61"/>
      <c r="I2" s="61"/>
      <c r="K2" s="61"/>
      <c r="L2" s="61"/>
      <c r="M2" s="2"/>
    </row>
    <row r="3" spans="1:13" ht="15.75" thickBot="1">
      <c r="A3" s="1"/>
      <c r="D3" s="61"/>
      <c r="E3" s="61"/>
      <c r="H3" s="61"/>
      <c r="I3" s="61"/>
      <c r="K3" s="61"/>
      <c r="L3" s="61"/>
      <c r="M3" s="2"/>
    </row>
    <row r="4" spans="1:11" ht="15">
      <c r="A4" s="4" t="s">
        <v>6</v>
      </c>
      <c r="B4" s="3" t="s">
        <v>8</v>
      </c>
      <c r="C4" s="7" t="s">
        <v>25</v>
      </c>
      <c r="D4" s="3" t="s">
        <v>3</v>
      </c>
      <c r="E4" s="7" t="s">
        <v>4</v>
      </c>
      <c r="F4" s="4" t="s">
        <v>11</v>
      </c>
      <c r="G4" s="3" t="s">
        <v>23</v>
      </c>
      <c r="H4" s="7" t="s">
        <v>32</v>
      </c>
      <c r="I4" s="3" t="s">
        <v>24</v>
      </c>
      <c r="J4" s="8" t="s">
        <v>5</v>
      </c>
      <c r="K4" s="9"/>
    </row>
    <row r="5" spans="1:11" s="31" customFormat="1" ht="13.5" thickBot="1">
      <c r="A5" s="24"/>
      <c r="B5" s="25"/>
      <c r="C5" s="26"/>
      <c r="D5" s="27" t="s">
        <v>26</v>
      </c>
      <c r="E5" s="28" t="s">
        <v>26</v>
      </c>
      <c r="F5" s="27" t="s">
        <v>26</v>
      </c>
      <c r="G5" s="28" t="s">
        <v>26</v>
      </c>
      <c r="H5" s="27" t="s">
        <v>26</v>
      </c>
      <c r="I5" s="28" t="s">
        <v>26</v>
      </c>
      <c r="J5" s="29"/>
      <c r="K5" s="30"/>
    </row>
    <row r="6" spans="1:11" ht="15">
      <c r="A6" s="72">
        <v>1</v>
      </c>
      <c r="B6" s="72" t="s">
        <v>9</v>
      </c>
      <c r="C6" s="12"/>
      <c r="E6" s="13"/>
      <c r="F6" s="6"/>
      <c r="G6" s="9"/>
      <c r="H6" s="13"/>
      <c r="I6" s="9"/>
      <c r="J6" s="14"/>
      <c r="K6" s="9"/>
    </row>
    <row r="7" spans="1:11" ht="15">
      <c r="A7" s="73"/>
      <c r="B7" s="73"/>
      <c r="C7" s="12" t="s">
        <v>51</v>
      </c>
      <c r="D7" s="5">
        <v>389</v>
      </c>
      <c r="E7" s="13">
        <v>389</v>
      </c>
      <c r="F7" s="6">
        <v>389</v>
      </c>
      <c r="G7" s="9">
        <v>575</v>
      </c>
      <c r="H7" s="13">
        <v>389</v>
      </c>
      <c r="I7" s="9">
        <v>575</v>
      </c>
      <c r="J7" s="18">
        <f>D7+E7+F7+G7+H7+I7</f>
        <v>2706</v>
      </c>
      <c r="K7" s="9"/>
    </row>
    <row r="8" spans="1:11" ht="15">
      <c r="A8" s="73"/>
      <c r="B8" s="73"/>
      <c r="C8" s="12" t="s">
        <v>44</v>
      </c>
      <c r="D8" s="5">
        <v>389</v>
      </c>
      <c r="E8" s="13">
        <v>575</v>
      </c>
      <c r="F8" s="6">
        <v>575</v>
      </c>
      <c r="G8" s="9">
        <v>575</v>
      </c>
      <c r="H8" s="13">
        <v>575</v>
      </c>
      <c r="I8" s="9">
        <v>575</v>
      </c>
      <c r="J8" s="18">
        <f>D8+E8+F8+G8+H8+I8</f>
        <v>3264</v>
      </c>
      <c r="K8" s="9"/>
    </row>
    <row r="9" spans="1:11" ht="15">
      <c r="A9" s="73"/>
      <c r="B9" s="73"/>
      <c r="C9" s="12" t="s">
        <v>52</v>
      </c>
      <c r="D9" s="5">
        <v>389</v>
      </c>
      <c r="E9" s="13">
        <v>389</v>
      </c>
      <c r="F9" s="6">
        <v>575</v>
      </c>
      <c r="G9" s="9">
        <v>389</v>
      </c>
      <c r="H9" s="13">
        <v>575</v>
      </c>
      <c r="I9" s="9">
        <v>575</v>
      </c>
      <c r="J9" s="18">
        <f>D9+E9+F9+G9+H9+I9</f>
        <v>2892</v>
      </c>
      <c r="K9" s="9"/>
    </row>
    <row r="10" spans="1:11" ht="15">
      <c r="A10" s="73"/>
      <c r="B10" s="73"/>
      <c r="C10" s="12" t="s">
        <v>33</v>
      </c>
      <c r="D10" s="5">
        <v>389</v>
      </c>
      <c r="E10" s="13">
        <v>575</v>
      </c>
      <c r="F10" s="6">
        <v>575</v>
      </c>
      <c r="G10" s="9">
        <v>389</v>
      </c>
      <c r="H10" s="13">
        <v>575</v>
      </c>
      <c r="I10" s="9">
        <v>389</v>
      </c>
      <c r="J10" s="18">
        <f>D10+E10+F10+G10+H10+I10</f>
        <v>2892</v>
      </c>
      <c r="K10" s="9"/>
    </row>
    <row r="11" spans="1:11" ht="15.75" thickBot="1">
      <c r="A11" s="73"/>
      <c r="B11" s="73"/>
      <c r="C11" s="12" t="s">
        <v>31</v>
      </c>
      <c r="D11" s="33">
        <v>389</v>
      </c>
      <c r="E11" s="33">
        <v>389</v>
      </c>
      <c r="F11" s="33">
        <v>575</v>
      </c>
      <c r="G11" s="33">
        <v>575</v>
      </c>
      <c r="H11" s="33">
        <v>575</v>
      </c>
      <c r="I11" s="5">
        <v>575</v>
      </c>
      <c r="J11" s="18">
        <f>D11+E11+F11+G11+H11+I11</f>
        <v>3078</v>
      </c>
      <c r="K11" s="9"/>
    </row>
    <row r="12" spans="1:11" ht="15.75" thickBot="1">
      <c r="A12" s="74"/>
      <c r="B12" s="74"/>
      <c r="C12" s="13"/>
      <c r="D12" s="22">
        <f aca="true" t="shared" si="0" ref="D12:J12">SUM(D7:D11)</f>
        <v>1945</v>
      </c>
      <c r="E12" s="22">
        <f t="shared" si="0"/>
        <v>2317</v>
      </c>
      <c r="F12" s="22">
        <f t="shared" si="0"/>
        <v>2689</v>
      </c>
      <c r="G12" s="22">
        <f t="shared" si="0"/>
        <v>2503</v>
      </c>
      <c r="H12" s="22">
        <f t="shared" si="0"/>
        <v>2689</v>
      </c>
      <c r="I12" s="22">
        <f t="shared" si="0"/>
        <v>2689</v>
      </c>
      <c r="J12" s="20">
        <f t="shared" si="0"/>
        <v>14832</v>
      </c>
      <c r="K12" s="9"/>
    </row>
    <row r="13" spans="1:11" ht="15">
      <c r="A13" s="72">
        <v>2</v>
      </c>
      <c r="B13" s="72" t="s">
        <v>39</v>
      </c>
      <c r="C13" s="17"/>
      <c r="D13" s="3"/>
      <c r="E13" s="7"/>
      <c r="F13" s="4"/>
      <c r="G13" s="3"/>
      <c r="H13" s="7"/>
      <c r="I13" s="3"/>
      <c r="J13" s="8"/>
      <c r="K13" s="9"/>
    </row>
    <row r="14" spans="1:11" ht="15">
      <c r="A14" s="73"/>
      <c r="B14" s="73" t="s">
        <v>9</v>
      </c>
      <c r="C14" s="12" t="s">
        <v>51</v>
      </c>
      <c r="D14" s="5">
        <v>575</v>
      </c>
      <c r="E14" s="13">
        <v>575</v>
      </c>
      <c r="F14" s="6">
        <v>575</v>
      </c>
      <c r="G14" s="5">
        <v>389</v>
      </c>
      <c r="H14" s="13">
        <v>312</v>
      </c>
      <c r="I14" s="5">
        <v>389</v>
      </c>
      <c r="J14" s="18">
        <f>D14+E14+F14+G14+H14+I14</f>
        <v>2815</v>
      </c>
      <c r="K14" s="9"/>
    </row>
    <row r="15" spans="1:11" ht="15">
      <c r="A15" s="73"/>
      <c r="B15" s="73"/>
      <c r="C15" s="12" t="s">
        <v>44</v>
      </c>
      <c r="D15" s="5">
        <v>575</v>
      </c>
      <c r="E15" s="13">
        <v>389</v>
      </c>
      <c r="F15" s="6">
        <v>389</v>
      </c>
      <c r="G15" s="5">
        <v>389</v>
      </c>
      <c r="H15" s="13">
        <v>312</v>
      </c>
      <c r="I15" s="5">
        <v>389</v>
      </c>
      <c r="J15" s="18">
        <f>D15+E15+F15+G15+H15+I15</f>
        <v>2443</v>
      </c>
      <c r="K15" s="9"/>
    </row>
    <row r="16" spans="1:11" ht="15">
      <c r="A16" s="73"/>
      <c r="B16" s="73"/>
      <c r="C16" s="12" t="s">
        <v>52</v>
      </c>
      <c r="D16" s="5">
        <v>575</v>
      </c>
      <c r="E16" s="13">
        <v>575</v>
      </c>
      <c r="F16" s="6">
        <v>389</v>
      </c>
      <c r="G16" s="9">
        <v>575</v>
      </c>
      <c r="H16" s="13">
        <v>389</v>
      </c>
      <c r="I16" s="9">
        <v>389</v>
      </c>
      <c r="J16" s="18">
        <f>D16+E16+F16+G16+H16+I16</f>
        <v>2892</v>
      </c>
      <c r="K16" s="9"/>
    </row>
    <row r="17" spans="1:11" ht="15">
      <c r="A17" s="73"/>
      <c r="B17" s="73"/>
      <c r="C17" s="12" t="s">
        <v>33</v>
      </c>
      <c r="D17" s="5">
        <v>575</v>
      </c>
      <c r="E17" s="13">
        <v>389</v>
      </c>
      <c r="F17" s="6">
        <v>389</v>
      </c>
      <c r="G17" s="9">
        <v>575</v>
      </c>
      <c r="H17" s="13">
        <v>389</v>
      </c>
      <c r="I17" s="9">
        <v>575</v>
      </c>
      <c r="J17" s="18">
        <f>D17+E17+F17+G17+H17+I17</f>
        <v>2892</v>
      </c>
      <c r="K17" s="9"/>
    </row>
    <row r="18" spans="1:11" ht="15.75" thickBot="1">
      <c r="A18" s="73"/>
      <c r="B18" s="73"/>
      <c r="C18" s="12" t="s">
        <v>31</v>
      </c>
      <c r="D18" s="5">
        <v>575</v>
      </c>
      <c r="E18" s="13">
        <v>575</v>
      </c>
      <c r="F18" s="6">
        <v>389</v>
      </c>
      <c r="G18" s="5">
        <v>389</v>
      </c>
      <c r="H18" s="13">
        <v>389</v>
      </c>
      <c r="I18" s="5">
        <v>389</v>
      </c>
      <c r="J18" s="18">
        <f>D18+E18+F18+G18+H18+I18</f>
        <v>2706</v>
      </c>
      <c r="K18" s="9"/>
    </row>
    <row r="19" spans="1:11" ht="15.75" thickBot="1">
      <c r="A19" s="74"/>
      <c r="B19" s="74"/>
      <c r="C19" s="11"/>
      <c r="D19" s="22">
        <f aca="true" t="shared" si="1" ref="D19:J19">SUM(D14:D18)</f>
        <v>2875</v>
      </c>
      <c r="E19" s="22">
        <f t="shared" si="1"/>
        <v>2503</v>
      </c>
      <c r="F19" s="22">
        <f t="shared" si="1"/>
        <v>2131</v>
      </c>
      <c r="G19" s="22">
        <f t="shared" si="1"/>
        <v>2317</v>
      </c>
      <c r="H19" s="22">
        <f t="shared" si="1"/>
        <v>1791</v>
      </c>
      <c r="I19" s="22">
        <f t="shared" si="1"/>
        <v>2131</v>
      </c>
      <c r="J19" s="20">
        <f t="shared" si="1"/>
        <v>13748</v>
      </c>
      <c r="K19" s="9"/>
    </row>
    <row r="20" spans="1:11" ht="15">
      <c r="A20" s="72">
        <v>3</v>
      </c>
      <c r="B20" s="72" t="s">
        <v>0</v>
      </c>
      <c r="C20" s="17"/>
      <c r="D20" s="3"/>
      <c r="E20" s="7"/>
      <c r="F20" s="4"/>
      <c r="G20" s="3"/>
      <c r="H20" s="7"/>
      <c r="I20" s="4"/>
      <c r="J20" s="14"/>
      <c r="K20" s="9"/>
    </row>
    <row r="21" spans="1:11" ht="15">
      <c r="A21" s="73"/>
      <c r="B21" s="73" t="s">
        <v>1</v>
      </c>
      <c r="C21" s="12" t="s">
        <v>51</v>
      </c>
      <c r="D21" s="5">
        <v>312</v>
      </c>
      <c r="E21" s="13">
        <v>312</v>
      </c>
      <c r="F21" s="6">
        <v>312</v>
      </c>
      <c r="G21" s="9">
        <v>312</v>
      </c>
      <c r="H21" s="13">
        <v>575</v>
      </c>
      <c r="I21" s="9">
        <v>312</v>
      </c>
      <c r="J21" s="18">
        <f>D21+E21+F21+G21+H21+I21</f>
        <v>2135</v>
      </c>
      <c r="K21" s="9"/>
    </row>
    <row r="22" spans="1:11" ht="15">
      <c r="A22" s="73"/>
      <c r="B22" s="73"/>
      <c r="C22" s="12" t="s">
        <v>44</v>
      </c>
      <c r="D22" s="5">
        <v>312</v>
      </c>
      <c r="E22" s="13">
        <v>312</v>
      </c>
      <c r="F22" s="6">
        <v>312</v>
      </c>
      <c r="G22" s="9">
        <v>312</v>
      </c>
      <c r="H22" s="13">
        <v>389</v>
      </c>
      <c r="I22" s="9">
        <v>312</v>
      </c>
      <c r="J22" s="18">
        <f>D22+E22+F22+G22+H22+I22</f>
        <v>1949</v>
      </c>
      <c r="K22" s="9"/>
    </row>
    <row r="23" spans="1:11" ht="15">
      <c r="A23" s="73"/>
      <c r="B23" s="73"/>
      <c r="C23" s="12" t="s">
        <v>52</v>
      </c>
      <c r="D23" s="5">
        <v>312</v>
      </c>
      <c r="E23" s="13">
        <v>254</v>
      </c>
      <c r="F23" s="6">
        <v>312</v>
      </c>
      <c r="G23" s="9">
        <v>312</v>
      </c>
      <c r="H23" s="13">
        <v>254</v>
      </c>
      <c r="I23" s="9">
        <v>254</v>
      </c>
      <c r="J23" s="18">
        <f>D23+E23+F23+G23+H23+I23</f>
        <v>1698</v>
      </c>
      <c r="K23" s="9"/>
    </row>
    <row r="24" spans="1:11" ht="15">
      <c r="A24" s="73"/>
      <c r="B24" s="73"/>
      <c r="C24" s="12" t="s">
        <v>33</v>
      </c>
      <c r="D24" s="5">
        <v>312</v>
      </c>
      <c r="E24" s="13">
        <v>312</v>
      </c>
      <c r="F24" s="6">
        <v>312</v>
      </c>
      <c r="G24" s="9">
        <v>312</v>
      </c>
      <c r="H24" s="13">
        <v>312</v>
      </c>
      <c r="I24" s="9">
        <v>312</v>
      </c>
      <c r="J24" s="18">
        <f>D24+E24+F24+G24+H24+I24</f>
        <v>1872</v>
      </c>
      <c r="K24" s="9"/>
    </row>
    <row r="25" spans="1:11" ht="15.75" thickBot="1">
      <c r="A25" s="73"/>
      <c r="B25" s="73"/>
      <c r="C25" s="12" t="s">
        <v>31</v>
      </c>
      <c r="D25" s="5">
        <v>312</v>
      </c>
      <c r="E25" s="13">
        <v>312</v>
      </c>
      <c r="F25" s="6">
        <v>312</v>
      </c>
      <c r="G25" s="9">
        <v>312</v>
      </c>
      <c r="H25" s="13">
        <v>312</v>
      </c>
      <c r="I25" s="9">
        <v>254</v>
      </c>
      <c r="J25" s="18">
        <f>D25+E25+F25+G25+H25+I25</f>
        <v>1814</v>
      </c>
      <c r="K25" s="9"/>
    </row>
    <row r="26" spans="1:11" ht="15.75" thickBot="1">
      <c r="A26" s="74"/>
      <c r="B26" s="74"/>
      <c r="C26" s="37"/>
      <c r="D26" s="22">
        <f aca="true" t="shared" si="2" ref="D26:J26">SUM(D21:D25)</f>
        <v>1560</v>
      </c>
      <c r="E26" s="22">
        <f t="shared" si="2"/>
        <v>1502</v>
      </c>
      <c r="F26" s="22">
        <f t="shared" si="2"/>
        <v>1560</v>
      </c>
      <c r="G26" s="22">
        <f t="shared" si="2"/>
        <v>1560</v>
      </c>
      <c r="H26" s="22">
        <f t="shared" si="2"/>
        <v>1842</v>
      </c>
      <c r="I26" s="22">
        <f t="shared" si="2"/>
        <v>1444</v>
      </c>
      <c r="J26" s="20">
        <f t="shared" si="2"/>
        <v>9468</v>
      </c>
      <c r="K26" s="9"/>
    </row>
    <row r="27" spans="1:11" ht="15">
      <c r="A27" s="72">
        <v>4</v>
      </c>
      <c r="B27" s="72" t="s">
        <v>29</v>
      </c>
      <c r="C27" s="17"/>
      <c r="D27" s="3"/>
      <c r="E27" s="7"/>
      <c r="F27" s="4"/>
      <c r="G27" s="3"/>
      <c r="H27" s="7"/>
      <c r="I27" s="3"/>
      <c r="J27" s="8"/>
      <c r="K27" s="9"/>
    </row>
    <row r="28" spans="1:11" ht="15">
      <c r="A28" s="75"/>
      <c r="B28" s="75"/>
      <c r="C28" s="12" t="s">
        <v>51</v>
      </c>
      <c r="D28" s="5">
        <v>254</v>
      </c>
      <c r="E28" s="13">
        <v>254</v>
      </c>
      <c r="F28" s="6">
        <v>254</v>
      </c>
      <c r="G28" s="5">
        <v>205</v>
      </c>
      <c r="H28" s="13">
        <v>254</v>
      </c>
      <c r="I28" s="5">
        <v>254</v>
      </c>
      <c r="J28" s="18">
        <f>D28+E28+F28+G28+H28+I28</f>
        <v>1475</v>
      </c>
      <c r="K28" s="9"/>
    </row>
    <row r="29" spans="1:11" ht="15">
      <c r="A29" s="75"/>
      <c r="B29" s="75"/>
      <c r="C29" s="12" t="s">
        <v>44</v>
      </c>
      <c r="D29" s="5">
        <v>205</v>
      </c>
      <c r="E29" s="13">
        <v>205</v>
      </c>
      <c r="F29" s="6">
        <v>163</v>
      </c>
      <c r="G29" s="5">
        <v>254</v>
      </c>
      <c r="H29" s="13">
        <v>205</v>
      </c>
      <c r="I29" s="5">
        <v>205</v>
      </c>
      <c r="J29" s="18">
        <f>D29+E29+F29+G29+H29+I29</f>
        <v>1237</v>
      </c>
      <c r="K29" s="9"/>
    </row>
    <row r="30" spans="1:11" ht="15">
      <c r="A30" s="75"/>
      <c r="B30" s="75"/>
      <c r="C30" s="12" t="s">
        <v>52</v>
      </c>
      <c r="D30" s="5">
        <v>254</v>
      </c>
      <c r="E30" s="13">
        <v>312</v>
      </c>
      <c r="F30" s="6">
        <v>254</v>
      </c>
      <c r="G30" s="5">
        <v>254</v>
      </c>
      <c r="H30" s="13">
        <v>312</v>
      </c>
      <c r="I30" s="5">
        <v>312</v>
      </c>
      <c r="J30" s="18">
        <f>D30+E30+F30+G30+H30+I30</f>
        <v>1698</v>
      </c>
      <c r="K30" s="9"/>
    </row>
    <row r="31" spans="1:11" ht="15">
      <c r="A31" s="75"/>
      <c r="B31" s="75"/>
      <c r="C31" s="12" t="s">
        <v>33</v>
      </c>
      <c r="D31" s="5"/>
      <c r="E31" s="13"/>
      <c r="F31" s="13"/>
      <c r="G31" s="5"/>
      <c r="H31" s="13"/>
      <c r="I31" s="13"/>
      <c r="J31" s="18">
        <f>D31+E31+F31+G31+H31+I31</f>
        <v>0</v>
      </c>
      <c r="K31" s="9"/>
    </row>
    <row r="32" spans="1:11" ht="15.75" thickBot="1">
      <c r="A32" s="75"/>
      <c r="B32" s="75"/>
      <c r="C32" s="12" t="s">
        <v>31</v>
      </c>
      <c r="D32" s="5">
        <v>205</v>
      </c>
      <c r="E32" s="13">
        <v>254</v>
      </c>
      <c r="F32" s="6">
        <v>163</v>
      </c>
      <c r="G32" s="9">
        <v>205</v>
      </c>
      <c r="H32" s="13">
        <v>205</v>
      </c>
      <c r="I32" s="9">
        <v>312</v>
      </c>
      <c r="J32" s="18">
        <f>D32+E32+F32+G32+H32+I32</f>
        <v>1344</v>
      </c>
      <c r="K32" s="9"/>
    </row>
    <row r="33" spans="1:11" ht="15.75" thickBot="1">
      <c r="A33" s="76"/>
      <c r="B33" s="76"/>
      <c r="C33" s="11"/>
      <c r="D33" s="22">
        <f aca="true" t="shared" si="3" ref="D33:J33">SUM(D28:D32)</f>
        <v>918</v>
      </c>
      <c r="E33" s="22">
        <f t="shared" si="3"/>
        <v>1025</v>
      </c>
      <c r="F33" s="22">
        <f t="shared" si="3"/>
        <v>834</v>
      </c>
      <c r="G33" s="22">
        <f t="shared" si="3"/>
        <v>918</v>
      </c>
      <c r="H33" s="22">
        <f t="shared" si="3"/>
        <v>976</v>
      </c>
      <c r="I33" s="22">
        <f t="shared" si="3"/>
        <v>1083</v>
      </c>
      <c r="J33" s="20">
        <f t="shared" si="3"/>
        <v>5754</v>
      </c>
      <c r="K33" s="9"/>
    </row>
    <row r="34" spans="1:11" ht="15">
      <c r="A34" s="72">
        <v>5</v>
      </c>
      <c r="B34" s="72" t="s">
        <v>35</v>
      </c>
      <c r="C34" s="12"/>
      <c r="D34" s="5"/>
      <c r="E34" s="16"/>
      <c r="F34" s="6"/>
      <c r="G34" s="15"/>
      <c r="H34" s="16"/>
      <c r="I34" s="9"/>
      <c r="J34" s="14"/>
      <c r="K34" s="9"/>
    </row>
    <row r="35" spans="1:11" ht="15">
      <c r="A35" s="73"/>
      <c r="B35" s="73" t="s">
        <v>21</v>
      </c>
      <c r="C35" s="12" t="s">
        <v>51</v>
      </c>
      <c r="D35" s="5">
        <v>205</v>
      </c>
      <c r="E35" s="13">
        <v>205</v>
      </c>
      <c r="F35" s="6">
        <v>205</v>
      </c>
      <c r="G35" s="9">
        <v>254</v>
      </c>
      <c r="H35" s="13">
        <v>205</v>
      </c>
      <c r="I35" s="9">
        <v>205</v>
      </c>
      <c r="J35" s="18">
        <f>D35+E35+F35+G35+H35+I35</f>
        <v>1279</v>
      </c>
      <c r="K35" s="9"/>
    </row>
    <row r="36" spans="1:10" ht="15">
      <c r="A36" s="73"/>
      <c r="B36" s="73"/>
      <c r="C36" s="12" t="s">
        <v>44</v>
      </c>
      <c r="D36" s="41">
        <v>163</v>
      </c>
      <c r="E36" s="38">
        <v>125</v>
      </c>
      <c r="F36" s="41">
        <v>125</v>
      </c>
      <c r="G36" s="39">
        <v>205</v>
      </c>
      <c r="H36" s="38">
        <v>163</v>
      </c>
      <c r="I36" s="40">
        <v>163</v>
      </c>
      <c r="J36" s="18">
        <f>D36+E36+F36+G36+H36+I36</f>
        <v>944</v>
      </c>
    </row>
    <row r="37" spans="1:10" ht="15">
      <c r="A37" s="73"/>
      <c r="B37" s="73"/>
      <c r="C37" s="12" t="s">
        <v>52</v>
      </c>
      <c r="D37" s="41"/>
      <c r="E37" s="38"/>
      <c r="F37" s="41"/>
      <c r="G37" s="39"/>
      <c r="H37" s="38"/>
      <c r="I37" s="40"/>
      <c r="J37" s="18">
        <f>D37+E37+F37+G37+H37+I37</f>
        <v>0</v>
      </c>
    </row>
    <row r="38" spans="1:10" ht="15">
      <c r="A38" s="73"/>
      <c r="B38" s="73"/>
      <c r="C38" s="12" t="s">
        <v>33</v>
      </c>
      <c r="D38" s="5"/>
      <c r="E38" s="13"/>
      <c r="F38" s="6"/>
      <c r="G38" s="9"/>
      <c r="H38" s="13"/>
      <c r="I38" s="9"/>
      <c r="J38" s="18">
        <f>D38+E38+F38+G38+H38+I38</f>
        <v>0</v>
      </c>
    </row>
    <row r="39" spans="1:10" ht="15.75" thickBot="1">
      <c r="A39" s="73"/>
      <c r="B39" s="73"/>
      <c r="C39" s="12" t="s">
        <v>31</v>
      </c>
      <c r="D39" s="38"/>
      <c r="E39" s="41"/>
      <c r="F39" s="38"/>
      <c r="G39" s="41"/>
      <c r="H39" s="38"/>
      <c r="I39" s="41"/>
      <c r="J39" s="18">
        <f>D39+E39+F39+G39+H39+I39</f>
        <v>0</v>
      </c>
    </row>
    <row r="40" spans="1:10" ht="15.75" thickBot="1">
      <c r="A40" s="74"/>
      <c r="B40" s="74"/>
      <c r="C40" s="19"/>
      <c r="D40" s="22">
        <f aca="true" t="shared" si="4" ref="D40:I40">SUM(D35:D39)</f>
        <v>368</v>
      </c>
      <c r="E40" s="22">
        <f t="shared" si="4"/>
        <v>330</v>
      </c>
      <c r="F40" s="22">
        <f t="shared" si="4"/>
        <v>330</v>
      </c>
      <c r="G40" s="22">
        <f t="shared" si="4"/>
        <v>459</v>
      </c>
      <c r="H40" s="22">
        <f t="shared" si="4"/>
        <v>368</v>
      </c>
      <c r="I40" s="22">
        <f t="shared" si="4"/>
        <v>368</v>
      </c>
      <c r="J40" s="20">
        <f>SUM(J35:J39)</f>
        <v>2223</v>
      </c>
    </row>
    <row r="41" spans="1:11" ht="15">
      <c r="A41" s="72">
        <v>6</v>
      </c>
      <c r="B41" s="72" t="s">
        <v>75</v>
      </c>
      <c r="C41" s="12"/>
      <c r="D41" s="5"/>
      <c r="E41" s="16"/>
      <c r="F41" s="6"/>
      <c r="G41" s="15"/>
      <c r="H41" s="16"/>
      <c r="I41" s="9"/>
      <c r="J41" s="14"/>
      <c r="K41" s="9"/>
    </row>
    <row r="42" spans="1:11" ht="15">
      <c r="A42" s="73"/>
      <c r="B42" s="73"/>
      <c r="C42" s="12" t="s">
        <v>51</v>
      </c>
      <c r="D42" s="5"/>
      <c r="E42" s="13"/>
      <c r="F42" s="6"/>
      <c r="G42" s="9"/>
      <c r="H42" s="13"/>
      <c r="I42" s="9"/>
      <c r="J42" s="18">
        <f>SUM(D42:I42)</f>
        <v>0</v>
      </c>
      <c r="K42" s="9"/>
    </row>
    <row r="43" spans="1:10" ht="15">
      <c r="A43" s="73"/>
      <c r="B43" s="73"/>
      <c r="C43" s="12" t="s">
        <v>44</v>
      </c>
      <c r="D43" s="5"/>
      <c r="E43" s="13"/>
      <c r="F43" s="6"/>
      <c r="G43" s="9"/>
      <c r="H43" s="13"/>
      <c r="I43" s="9"/>
      <c r="J43" s="18">
        <f>SUM(D43:I43)</f>
        <v>0</v>
      </c>
    </row>
    <row r="44" spans="1:10" ht="15">
      <c r="A44" s="73"/>
      <c r="B44" s="73"/>
      <c r="C44" s="12" t="s">
        <v>52</v>
      </c>
      <c r="D44" s="5">
        <v>205</v>
      </c>
      <c r="E44" s="13">
        <v>205</v>
      </c>
      <c r="F44" s="6">
        <v>205</v>
      </c>
      <c r="G44" s="9"/>
      <c r="H44" s="13">
        <v>205</v>
      </c>
      <c r="I44" s="9"/>
      <c r="J44" s="18">
        <f>SUM(D44:I44)</f>
        <v>820</v>
      </c>
    </row>
    <row r="45" spans="1:10" ht="15">
      <c r="A45" s="73"/>
      <c r="B45" s="73"/>
      <c r="C45" s="12" t="s">
        <v>33</v>
      </c>
      <c r="D45" s="5"/>
      <c r="E45" s="13"/>
      <c r="F45" s="6"/>
      <c r="G45" s="9"/>
      <c r="H45" s="13"/>
      <c r="I45" s="9"/>
      <c r="J45" s="18">
        <f>SUM(D45:I45)</f>
        <v>0</v>
      </c>
    </row>
    <row r="46" spans="1:10" ht="15.75" thickBot="1">
      <c r="A46" s="73"/>
      <c r="B46" s="73"/>
      <c r="C46" s="12" t="s">
        <v>31</v>
      </c>
      <c r="D46" s="5">
        <v>254</v>
      </c>
      <c r="E46" s="13">
        <v>205</v>
      </c>
      <c r="F46" s="6"/>
      <c r="G46" s="9">
        <v>254</v>
      </c>
      <c r="H46" s="13">
        <v>163</v>
      </c>
      <c r="I46" s="9">
        <v>205</v>
      </c>
      <c r="J46" s="18">
        <f>SUM(D46:I46)</f>
        <v>1081</v>
      </c>
    </row>
    <row r="47" spans="1:10" ht="15.75" thickBot="1">
      <c r="A47" s="74"/>
      <c r="B47" s="74"/>
      <c r="C47" s="19"/>
      <c r="D47" s="22">
        <f aca="true" t="shared" si="5" ref="D47:I47">SUM(D42:D46)</f>
        <v>459</v>
      </c>
      <c r="E47" s="22">
        <f t="shared" si="5"/>
        <v>410</v>
      </c>
      <c r="F47" s="22">
        <f t="shared" si="5"/>
        <v>205</v>
      </c>
      <c r="G47" s="22">
        <f t="shared" si="5"/>
        <v>254</v>
      </c>
      <c r="H47" s="22">
        <f t="shared" si="5"/>
        <v>368</v>
      </c>
      <c r="I47" s="22">
        <f t="shared" si="5"/>
        <v>205</v>
      </c>
      <c r="J47" s="20">
        <f>SUM(J42:J46)</f>
        <v>1901</v>
      </c>
    </row>
    <row r="48" spans="1:11" ht="15">
      <c r="A48" s="72">
        <v>7</v>
      </c>
      <c r="B48" s="72" t="s">
        <v>2</v>
      </c>
      <c r="C48" s="12"/>
      <c r="D48" s="5"/>
      <c r="E48" s="16"/>
      <c r="F48" s="6"/>
      <c r="G48" s="15"/>
      <c r="H48" s="16"/>
      <c r="I48" s="9"/>
      <c r="J48" s="14"/>
      <c r="K48" s="9"/>
    </row>
    <row r="49" spans="1:11" ht="15">
      <c r="A49" s="73"/>
      <c r="B49" s="73" t="s">
        <v>21</v>
      </c>
      <c r="C49" s="12" t="s">
        <v>51</v>
      </c>
      <c r="D49" s="5"/>
      <c r="E49" s="13"/>
      <c r="F49" s="6"/>
      <c r="G49" s="9"/>
      <c r="H49" s="13"/>
      <c r="I49" s="9"/>
      <c r="J49" s="18">
        <f>SUM(D49:I49)</f>
        <v>0</v>
      </c>
      <c r="K49" s="9"/>
    </row>
    <row r="50" spans="1:10" ht="15">
      <c r="A50" s="73"/>
      <c r="B50" s="73"/>
      <c r="C50" s="12" t="s">
        <v>44</v>
      </c>
      <c r="D50" s="5">
        <v>254</v>
      </c>
      <c r="E50" s="13">
        <v>254</v>
      </c>
      <c r="F50" s="6">
        <v>254</v>
      </c>
      <c r="G50" s="9"/>
      <c r="H50" s="13">
        <v>254</v>
      </c>
      <c r="I50" s="9">
        <v>254</v>
      </c>
      <c r="J50" s="18">
        <f>SUM(D50:I50)</f>
        <v>1270</v>
      </c>
    </row>
    <row r="51" spans="1:10" ht="15">
      <c r="A51" s="73"/>
      <c r="B51" s="73"/>
      <c r="C51" s="12" t="s">
        <v>52</v>
      </c>
      <c r="D51" s="5"/>
      <c r="E51" s="13"/>
      <c r="F51" s="6"/>
      <c r="G51" s="9"/>
      <c r="H51" s="13"/>
      <c r="I51" s="9"/>
      <c r="J51" s="18">
        <f>SUM(D51:I51)</f>
        <v>0</v>
      </c>
    </row>
    <row r="52" spans="1:10" ht="15">
      <c r="A52" s="73"/>
      <c r="B52" s="73"/>
      <c r="C52" s="12" t="s">
        <v>33</v>
      </c>
      <c r="D52" s="5"/>
      <c r="E52" s="13"/>
      <c r="F52" s="6"/>
      <c r="G52" s="9"/>
      <c r="H52" s="13"/>
      <c r="I52" s="9"/>
      <c r="J52" s="18">
        <f>SUM(D52:I52)</f>
        <v>0</v>
      </c>
    </row>
    <row r="53" spans="1:10" ht="15.75" thickBot="1">
      <c r="A53" s="73"/>
      <c r="B53" s="73"/>
      <c r="C53" s="12" t="s">
        <v>31</v>
      </c>
      <c r="D53" s="5"/>
      <c r="E53" s="13"/>
      <c r="F53" s="6">
        <v>254</v>
      </c>
      <c r="G53" s="9"/>
      <c r="H53" s="13">
        <v>254</v>
      </c>
      <c r="I53" s="9"/>
      <c r="J53" s="18">
        <f>SUM(D53:I53)</f>
        <v>508</v>
      </c>
    </row>
    <row r="54" spans="1:10" ht="15.75" thickBot="1">
      <c r="A54" s="74"/>
      <c r="B54" s="74"/>
      <c r="C54" s="19"/>
      <c r="D54" s="22">
        <f aca="true" t="shared" si="6" ref="D54:I54">SUM(D49:D53)</f>
        <v>254</v>
      </c>
      <c r="E54" s="22">
        <f t="shared" si="6"/>
        <v>254</v>
      </c>
      <c r="F54" s="22">
        <f t="shared" si="6"/>
        <v>508</v>
      </c>
      <c r="G54" s="22">
        <f t="shared" si="6"/>
        <v>0</v>
      </c>
      <c r="H54" s="22">
        <f t="shared" si="6"/>
        <v>508</v>
      </c>
      <c r="I54" s="22">
        <f t="shared" si="6"/>
        <v>254</v>
      </c>
      <c r="J54" s="20">
        <f>SUM(J49:J53)</f>
        <v>1778</v>
      </c>
    </row>
    <row r="55" spans="1:11" ht="15">
      <c r="A55" s="72">
        <v>8</v>
      </c>
      <c r="B55" s="72" t="s">
        <v>1</v>
      </c>
      <c r="C55" s="12"/>
      <c r="D55" s="5"/>
      <c r="E55" s="16"/>
      <c r="F55" s="6"/>
      <c r="G55" s="15"/>
      <c r="H55" s="16"/>
      <c r="I55" s="9"/>
      <c r="J55" s="14"/>
      <c r="K55" s="9"/>
    </row>
    <row r="56" spans="1:11" ht="15">
      <c r="A56" s="73"/>
      <c r="B56" s="73" t="s">
        <v>21</v>
      </c>
      <c r="C56" s="12" t="s">
        <v>51</v>
      </c>
      <c r="D56" s="5"/>
      <c r="E56" s="13"/>
      <c r="F56" s="6"/>
      <c r="G56" s="9"/>
      <c r="H56" s="13"/>
      <c r="I56" s="9"/>
      <c r="J56" s="18">
        <f>D56+E56+F56+G56+H56+I56</f>
        <v>0</v>
      </c>
      <c r="K56" s="9"/>
    </row>
    <row r="57" spans="1:10" ht="15">
      <c r="A57" s="73"/>
      <c r="B57" s="73"/>
      <c r="C57" s="12" t="s">
        <v>44</v>
      </c>
      <c r="D57" s="41">
        <v>125</v>
      </c>
      <c r="E57" s="38">
        <v>163</v>
      </c>
      <c r="F57" s="41">
        <v>205</v>
      </c>
      <c r="G57" s="39">
        <v>163</v>
      </c>
      <c r="H57" s="38">
        <v>125</v>
      </c>
      <c r="I57" s="9"/>
      <c r="J57" s="18">
        <f>D57+E57+F57+G57+H57+I57</f>
        <v>781</v>
      </c>
    </row>
    <row r="58" spans="1:10" ht="15">
      <c r="A58" s="73"/>
      <c r="B58" s="73"/>
      <c r="C58" s="12" t="s">
        <v>52</v>
      </c>
      <c r="D58" s="41"/>
      <c r="E58" s="38"/>
      <c r="F58" s="41"/>
      <c r="G58" s="39"/>
      <c r="H58" s="38"/>
      <c r="I58" s="40"/>
      <c r="J58" s="18">
        <f>D58+E58+F58+G58+H58+I58</f>
        <v>0</v>
      </c>
    </row>
    <row r="59" spans="1:10" ht="15">
      <c r="A59" s="73"/>
      <c r="B59" s="73"/>
      <c r="C59" s="12" t="s">
        <v>33</v>
      </c>
      <c r="D59" s="5"/>
      <c r="E59" s="13"/>
      <c r="F59" s="6"/>
      <c r="G59" s="9"/>
      <c r="H59" s="13"/>
      <c r="I59" s="9"/>
      <c r="J59" s="18">
        <f>D59+E59+F59+G59+H59+I59</f>
        <v>0</v>
      </c>
    </row>
    <row r="60" spans="1:10" ht="15.75" thickBot="1">
      <c r="A60" s="73"/>
      <c r="B60" s="73"/>
      <c r="C60" s="12" t="s">
        <v>31</v>
      </c>
      <c r="D60" s="38"/>
      <c r="E60" s="41">
        <v>163</v>
      </c>
      <c r="F60" s="38"/>
      <c r="G60" s="41"/>
      <c r="H60" s="38"/>
      <c r="I60" s="41"/>
      <c r="J60" s="18">
        <f>D60+E60+F60+G60+H60+I60</f>
        <v>163</v>
      </c>
    </row>
    <row r="61" spans="1:10" ht="15.75" thickBot="1">
      <c r="A61" s="74"/>
      <c r="B61" s="74"/>
      <c r="C61" s="19"/>
      <c r="D61" s="22">
        <f aca="true" t="shared" si="7" ref="D61:I61">SUM(D56:D60)</f>
        <v>125</v>
      </c>
      <c r="E61" s="22">
        <f t="shared" si="7"/>
        <v>326</v>
      </c>
      <c r="F61" s="22">
        <f t="shared" si="7"/>
        <v>205</v>
      </c>
      <c r="G61" s="22">
        <f t="shared" si="7"/>
        <v>163</v>
      </c>
      <c r="H61" s="22">
        <f t="shared" si="7"/>
        <v>125</v>
      </c>
      <c r="I61" s="22">
        <f t="shared" si="7"/>
        <v>0</v>
      </c>
      <c r="J61" s="20">
        <f>SUM(J56:J60)</f>
        <v>944</v>
      </c>
    </row>
  </sheetData>
  <sheetProtection/>
  <mergeCells count="17">
    <mergeCell ref="A1:J1"/>
    <mergeCell ref="B13:B19"/>
    <mergeCell ref="A13:A19"/>
    <mergeCell ref="A20:A26"/>
    <mergeCell ref="B6:B12"/>
    <mergeCell ref="A6:A12"/>
    <mergeCell ref="B20:B26"/>
    <mergeCell ref="A55:A61"/>
    <mergeCell ref="B55:B61"/>
    <mergeCell ref="A27:A33"/>
    <mergeCell ref="A41:A47"/>
    <mergeCell ref="B27:B33"/>
    <mergeCell ref="B41:B47"/>
    <mergeCell ref="A34:A40"/>
    <mergeCell ref="B34:B40"/>
    <mergeCell ref="A48:A54"/>
    <mergeCell ref="B48:B5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zoomScale="80" zoomScaleNormal="80" zoomScalePageLayoutView="0" workbookViewId="0" topLeftCell="A1">
      <selection activeCell="A1" sqref="A1:IV16384"/>
    </sheetView>
  </sheetViews>
  <sheetFormatPr defaultColWidth="9.140625" defaultRowHeight="15"/>
  <cols>
    <col min="1" max="1" width="13.57421875" style="42" customWidth="1"/>
    <col min="2" max="2" width="17.7109375" style="0" customWidth="1"/>
    <col min="3" max="4" width="9.140625" style="43" customWidth="1"/>
    <col min="5" max="5" width="19.8515625" style="0" customWidth="1"/>
    <col min="6" max="7" width="9.140625" style="43" customWidth="1"/>
    <col min="8" max="8" width="16.00390625" style="0" customWidth="1"/>
    <col min="9" max="10" width="9.140625" style="43" customWidth="1"/>
    <col min="11" max="11" width="17.28125" style="0" customWidth="1"/>
    <col min="12" max="13" width="9.140625" style="43" customWidth="1"/>
    <col min="14" max="14" width="16.28125" style="0" customWidth="1"/>
    <col min="15" max="16" width="9.140625" style="43" customWidth="1"/>
    <col min="17" max="17" width="16.28125" style="0" customWidth="1"/>
    <col min="18" max="18" width="9.140625" style="43" customWidth="1"/>
    <col min="19" max="19" width="9.140625" style="1" customWidth="1"/>
    <col min="20" max="20" width="9.140625" style="42" customWidth="1"/>
    <col min="21" max="21" width="9.140625" style="1" customWidth="1"/>
  </cols>
  <sheetData>
    <row r="1" ht="15">
      <c r="E1" s="42" t="s">
        <v>53</v>
      </c>
    </row>
    <row r="2" spans="1:21" ht="15">
      <c r="A2" s="42" t="s">
        <v>8</v>
      </c>
      <c r="B2" s="80" t="s">
        <v>3</v>
      </c>
      <c r="C2" s="80"/>
      <c r="D2" s="80"/>
      <c r="E2" s="80" t="s">
        <v>4</v>
      </c>
      <c r="F2" s="80"/>
      <c r="G2" s="80"/>
      <c r="H2" s="81" t="s">
        <v>11</v>
      </c>
      <c r="I2" s="81"/>
      <c r="J2" s="81"/>
      <c r="K2" s="79" t="s">
        <v>23</v>
      </c>
      <c r="L2" s="79"/>
      <c r="M2" s="79"/>
      <c r="N2" s="79" t="s">
        <v>22</v>
      </c>
      <c r="O2" s="79"/>
      <c r="P2" s="79"/>
      <c r="Q2" s="79" t="s">
        <v>24</v>
      </c>
      <c r="R2" s="79"/>
      <c r="S2" s="79"/>
      <c r="T2" s="1" t="s">
        <v>5</v>
      </c>
      <c r="U2" s="1" t="s">
        <v>6</v>
      </c>
    </row>
    <row r="3" spans="2:19" ht="15">
      <c r="B3" t="s">
        <v>7</v>
      </c>
      <c r="C3" s="43" t="s">
        <v>54</v>
      </c>
      <c r="D3" s="43" t="s">
        <v>10</v>
      </c>
      <c r="E3" t="s">
        <v>7</v>
      </c>
      <c r="F3" s="43" t="s">
        <v>55</v>
      </c>
      <c r="G3" s="43" t="s">
        <v>10</v>
      </c>
      <c r="H3" t="s">
        <v>7</v>
      </c>
      <c r="I3" s="43" t="s">
        <v>56</v>
      </c>
      <c r="J3" s="43" t="s">
        <v>10</v>
      </c>
      <c r="K3" t="s">
        <v>7</v>
      </c>
      <c r="L3" s="43" t="s">
        <v>57</v>
      </c>
      <c r="M3" s="43" t="s">
        <v>10</v>
      </c>
      <c r="N3" t="s">
        <v>7</v>
      </c>
      <c r="O3" s="43" t="s">
        <v>58</v>
      </c>
      <c r="P3" s="43" t="s">
        <v>10</v>
      </c>
      <c r="Q3" t="s">
        <v>7</v>
      </c>
      <c r="R3" s="43" t="s">
        <v>59</v>
      </c>
      <c r="S3" s="32" t="s">
        <v>10</v>
      </c>
    </row>
    <row r="4" spans="1:20" ht="15" customHeight="1">
      <c r="A4" s="42" t="s">
        <v>39</v>
      </c>
      <c r="B4" s="46" t="s">
        <v>13</v>
      </c>
      <c r="C4" s="43">
        <v>1222</v>
      </c>
      <c r="E4" s="46" t="s">
        <v>13</v>
      </c>
      <c r="F4" s="43">
        <v>1368</v>
      </c>
      <c r="G4" s="1"/>
      <c r="H4" s="46" t="s">
        <v>13</v>
      </c>
      <c r="I4" s="43">
        <v>1370</v>
      </c>
      <c r="J4" s="1"/>
      <c r="K4" s="47" t="s">
        <v>42</v>
      </c>
      <c r="L4" s="48">
        <v>1211</v>
      </c>
      <c r="M4" s="1"/>
      <c r="N4" s="47" t="s">
        <v>13</v>
      </c>
      <c r="O4" s="43">
        <v>98</v>
      </c>
      <c r="P4" s="1"/>
      <c r="Q4" s="36" t="s">
        <v>13</v>
      </c>
      <c r="R4" s="43">
        <v>5</v>
      </c>
      <c r="T4" s="49"/>
    </row>
    <row r="5" spans="2:20" ht="15" customHeight="1">
      <c r="B5" s="46" t="s">
        <v>37</v>
      </c>
      <c r="C5" s="43">
        <v>1198</v>
      </c>
      <c r="E5" s="47" t="s">
        <v>37</v>
      </c>
      <c r="F5" s="43">
        <v>1336</v>
      </c>
      <c r="G5" s="1"/>
      <c r="H5" s="47" t="s">
        <v>34</v>
      </c>
      <c r="I5" s="43">
        <v>1312</v>
      </c>
      <c r="J5" s="1"/>
      <c r="K5" s="47" t="s">
        <v>13</v>
      </c>
      <c r="L5" s="48">
        <v>1205</v>
      </c>
      <c r="M5" s="1"/>
      <c r="N5" s="47" t="s">
        <v>42</v>
      </c>
      <c r="O5" s="43">
        <v>95</v>
      </c>
      <c r="P5" s="1"/>
      <c r="Q5" s="36" t="s">
        <v>16</v>
      </c>
      <c r="R5" s="43">
        <v>5</v>
      </c>
      <c r="T5" s="49"/>
    </row>
    <row r="6" spans="2:20" ht="15" customHeight="1">
      <c r="B6" s="46" t="s">
        <v>34</v>
      </c>
      <c r="C6" s="43">
        <v>1162</v>
      </c>
      <c r="D6" s="1">
        <v>1</v>
      </c>
      <c r="E6" s="47" t="s">
        <v>42</v>
      </c>
      <c r="F6" s="43">
        <v>1336</v>
      </c>
      <c r="G6" s="1">
        <v>1</v>
      </c>
      <c r="H6" s="47" t="s">
        <v>42</v>
      </c>
      <c r="I6" s="43">
        <v>1310</v>
      </c>
      <c r="J6" s="1">
        <v>1</v>
      </c>
      <c r="K6" s="47" t="s">
        <v>15</v>
      </c>
      <c r="L6" s="48">
        <v>1179</v>
      </c>
      <c r="M6" s="1">
        <v>2</v>
      </c>
      <c r="N6" s="47" t="s">
        <v>34</v>
      </c>
      <c r="O6" s="43">
        <v>88</v>
      </c>
      <c r="P6" s="1">
        <v>3</v>
      </c>
      <c r="Q6" s="36" t="s">
        <v>15</v>
      </c>
      <c r="R6" s="43">
        <v>4</v>
      </c>
      <c r="S6" s="1">
        <v>2</v>
      </c>
      <c r="T6" s="49"/>
    </row>
    <row r="7" spans="2:21" ht="15">
      <c r="B7" s="36"/>
      <c r="C7" s="1">
        <f>SUM(C4:C6)</f>
        <v>3582</v>
      </c>
      <c r="D7" s="1">
        <v>575</v>
      </c>
      <c r="E7" s="36"/>
      <c r="F7" s="1">
        <f>SUM(F4:F6)</f>
        <v>4040</v>
      </c>
      <c r="G7" s="1">
        <v>575</v>
      </c>
      <c r="H7" s="36"/>
      <c r="I7" s="1">
        <f>SUM(I4:I6)</f>
        <v>3992</v>
      </c>
      <c r="J7" s="1">
        <v>575</v>
      </c>
      <c r="K7" s="36"/>
      <c r="L7" s="1">
        <f>SUM(L4:L6)</f>
        <v>3595</v>
      </c>
      <c r="M7" s="1">
        <v>389</v>
      </c>
      <c r="N7" s="36"/>
      <c r="O7" s="1">
        <f>SUM(O4:O6)</f>
        <v>281</v>
      </c>
      <c r="P7" s="1">
        <v>312</v>
      </c>
      <c r="Q7" s="36"/>
      <c r="R7" s="1">
        <f>SUM(R4:R6)</f>
        <v>14</v>
      </c>
      <c r="S7" s="1">
        <v>389</v>
      </c>
      <c r="T7" s="49">
        <f>D7+G7+J7+M7+P7+S7</f>
        <v>2815</v>
      </c>
      <c r="U7" s="1">
        <v>1</v>
      </c>
    </row>
    <row r="8" spans="2:20" ht="15">
      <c r="B8" s="36"/>
      <c r="D8" s="1"/>
      <c r="E8" s="36"/>
      <c r="G8" s="1"/>
      <c r="H8" s="36"/>
      <c r="K8" s="36"/>
      <c r="N8" s="36"/>
      <c r="Q8" s="36"/>
      <c r="T8" s="49"/>
    </row>
    <row r="9" spans="1:20" ht="15">
      <c r="A9" s="42" t="s">
        <v>9</v>
      </c>
      <c r="B9" s="46" t="s">
        <v>12</v>
      </c>
      <c r="C9" s="43">
        <v>1192</v>
      </c>
      <c r="D9" s="1"/>
      <c r="E9" s="47" t="s">
        <v>12</v>
      </c>
      <c r="F9" s="43">
        <v>1348</v>
      </c>
      <c r="G9" s="1"/>
      <c r="H9" s="47" t="s">
        <v>12</v>
      </c>
      <c r="I9" s="43">
        <v>1353</v>
      </c>
      <c r="J9" s="1"/>
      <c r="K9" s="47" t="s">
        <v>14</v>
      </c>
      <c r="L9" s="48">
        <v>1444</v>
      </c>
      <c r="M9" s="1"/>
      <c r="N9" s="47" t="s">
        <v>27</v>
      </c>
      <c r="O9" s="43">
        <v>95</v>
      </c>
      <c r="P9" s="1"/>
      <c r="Q9" s="36" t="s">
        <v>45</v>
      </c>
      <c r="R9" s="1">
        <v>7</v>
      </c>
      <c r="T9" s="49"/>
    </row>
    <row r="10" spans="2:20" ht="15">
      <c r="B10" s="46" t="s">
        <v>17</v>
      </c>
      <c r="C10" s="43">
        <v>1180</v>
      </c>
      <c r="D10" s="1"/>
      <c r="E10" s="47" t="s">
        <v>18</v>
      </c>
      <c r="F10" s="43">
        <v>1320</v>
      </c>
      <c r="G10" s="1"/>
      <c r="H10" s="47" t="s">
        <v>45</v>
      </c>
      <c r="I10" s="43">
        <v>1267</v>
      </c>
      <c r="J10" s="1"/>
      <c r="K10" s="47" t="s">
        <v>18</v>
      </c>
      <c r="L10" s="48">
        <v>1342</v>
      </c>
      <c r="M10" s="1"/>
      <c r="N10" s="47" t="s">
        <v>12</v>
      </c>
      <c r="O10" s="43">
        <v>95</v>
      </c>
      <c r="P10" s="1"/>
      <c r="Q10" s="36" t="s">
        <v>18</v>
      </c>
      <c r="R10" s="1">
        <v>7</v>
      </c>
      <c r="T10" s="49"/>
    </row>
    <row r="11" spans="2:20" ht="15">
      <c r="B11" s="46" t="s">
        <v>27</v>
      </c>
      <c r="C11" s="43">
        <v>1178</v>
      </c>
      <c r="D11" s="1">
        <v>2</v>
      </c>
      <c r="E11" s="47" t="s">
        <v>45</v>
      </c>
      <c r="F11" s="43">
        <v>1246</v>
      </c>
      <c r="G11" s="1">
        <v>2</v>
      </c>
      <c r="H11" s="47" t="s">
        <v>18</v>
      </c>
      <c r="I11" s="43">
        <v>1236</v>
      </c>
      <c r="J11" s="1">
        <v>2</v>
      </c>
      <c r="K11" s="47" t="s">
        <v>17</v>
      </c>
      <c r="L11" s="48">
        <v>1279</v>
      </c>
      <c r="M11" s="1">
        <v>1</v>
      </c>
      <c r="N11" s="47" t="s">
        <v>45</v>
      </c>
      <c r="O11" s="43">
        <v>95</v>
      </c>
      <c r="P11" s="1">
        <v>2</v>
      </c>
      <c r="Q11" s="36" t="s">
        <v>12</v>
      </c>
      <c r="R11" s="1">
        <v>6</v>
      </c>
      <c r="S11" s="1">
        <v>1</v>
      </c>
      <c r="T11" s="49"/>
    </row>
    <row r="12" spans="2:21" ht="15">
      <c r="B12" s="36"/>
      <c r="C12" s="1">
        <f>SUM(C9:C11)</f>
        <v>3550</v>
      </c>
      <c r="D12" s="1">
        <v>389</v>
      </c>
      <c r="E12" s="36"/>
      <c r="F12" s="1">
        <f>SUM(F9:F11)</f>
        <v>3914</v>
      </c>
      <c r="G12" s="1">
        <v>389</v>
      </c>
      <c r="H12" s="36"/>
      <c r="I12" s="1">
        <f>SUM(I9:I11)</f>
        <v>3856</v>
      </c>
      <c r="J12" s="1">
        <v>389</v>
      </c>
      <c r="K12" s="36"/>
      <c r="L12" s="1">
        <f>SUM(L9:L11)</f>
        <v>4065</v>
      </c>
      <c r="M12" s="1">
        <v>575</v>
      </c>
      <c r="N12" s="36"/>
      <c r="O12" s="1">
        <f>SUM(O9:O11)</f>
        <v>285</v>
      </c>
      <c r="P12" s="1">
        <v>389</v>
      </c>
      <c r="Q12" s="36"/>
      <c r="R12" s="1">
        <f>SUM(R9:R11)</f>
        <v>20</v>
      </c>
      <c r="S12" s="1">
        <v>575</v>
      </c>
      <c r="T12" s="49">
        <f>D12+G12+J12+M12+P12+S12</f>
        <v>2706</v>
      </c>
      <c r="U12" s="1">
        <v>2</v>
      </c>
    </row>
    <row r="13" spans="2:20" ht="15">
      <c r="B13" s="36"/>
      <c r="E13" s="36"/>
      <c r="G13" s="1"/>
      <c r="H13" s="36"/>
      <c r="K13" s="36"/>
      <c r="N13" s="36"/>
      <c r="Q13" s="36"/>
      <c r="T13" s="49"/>
    </row>
    <row r="14" spans="1:20" ht="15">
      <c r="A14" s="42" t="s">
        <v>0</v>
      </c>
      <c r="B14" s="36" t="s">
        <v>20</v>
      </c>
      <c r="C14" s="43">
        <v>1070</v>
      </c>
      <c r="D14" s="1"/>
      <c r="E14" s="36" t="s">
        <v>20</v>
      </c>
      <c r="F14" s="43">
        <v>1238</v>
      </c>
      <c r="G14" s="1"/>
      <c r="H14" s="47" t="s">
        <v>20</v>
      </c>
      <c r="I14" s="43">
        <v>1270</v>
      </c>
      <c r="J14" s="1"/>
      <c r="K14" s="36" t="s">
        <v>20</v>
      </c>
      <c r="L14" s="43">
        <v>1115</v>
      </c>
      <c r="M14" s="1"/>
      <c r="N14" s="47" t="s">
        <v>20</v>
      </c>
      <c r="O14" s="43">
        <v>118</v>
      </c>
      <c r="P14" s="1"/>
      <c r="Q14" s="36" t="s">
        <v>20</v>
      </c>
      <c r="R14" s="43">
        <v>4</v>
      </c>
      <c r="T14" s="49"/>
    </row>
    <row r="15" spans="2:20" ht="15">
      <c r="B15" s="36" t="s">
        <v>38</v>
      </c>
      <c r="C15" s="43">
        <v>962</v>
      </c>
      <c r="D15" s="1"/>
      <c r="E15" s="36" t="s">
        <v>60</v>
      </c>
      <c r="F15" s="43">
        <v>1201</v>
      </c>
      <c r="G15" s="1"/>
      <c r="H15" s="47" t="s">
        <v>36</v>
      </c>
      <c r="I15" s="43">
        <v>1099</v>
      </c>
      <c r="J15" s="1"/>
      <c r="K15" s="36" t="s">
        <v>38</v>
      </c>
      <c r="L15" s="43">
        <v>894</v>
      </c>
      <c r="M15" s="1"/>
      <c r="N15" s="47" t="s">
        <v>36</v>
      </c>
      <c r="O15" s="43">
        <v>95</v>
      </c>
      <c r="P15" s="1"/>
      <c r="Q15" s="36" t="s">
        <v>61</v>
      </c>
      <c r="R15" s="43">
        <v>3</v>
      </c>
      <c r="T15" s="49"/>
    </row>
    <row r="16" spans="2:20" ht="15">
      <c r="B16" s="36" t="s">
        <v>36</v>
      </c>
      <c r="C16" s="43">
        <v>950</v>
      </c>
      <c r="D16" s="1">
        <v>3</v>
      </c>
      <c r="E16" s="36" t="s">
        <v>62</v>
      </c>
      <c r="F16" s="43">
        <v>1124</v>
      </c>
      <c r="G16" s="1">
        <v>3</v>
      </c>
      <c r="H16" s="50" t="s">
        <v>19</v>
      </c>
      <c r="I16" s="43">
        <v>1069</v>
      </c>
      <c r="J16" s="1">
        <v>3</v>
      </c>
      <c r="K16" s="36" t="s">
        <v>36</v>
      </c>
      <c r="L16" s="43">
        <v>678</v>
      </c>
      <c r="M16" s="1">
        <v>3</v>
      </c>
      <c r="N16" s="47" t="s">
        <v>63</v>
      </c>
      <c r="O16" s="43">
        <v>84</v>
      </c>
      <c r="P16" s="1">
        <v>1</v>
      </c>
      <c r="Q16" s="36" t="s">
        <v>64</v>
      </c>
      <c r="R16" s="43">
        <v>3</v>
      </c>
      <c r="S16" s="1">
        <v>3</v>
      </c>
      <c r="T16" s="49"/>
    </row>
    <row r="17" spans="2:21" ht="15">
      <c r="B17" s="36"/>
      <c r="C17" s="1">
        <f>SUM(C14:C16)</f>
        <v>2982</v>
      </c>
      <c r="D17" s="1">
        <v>312</v>
      </c>
      <c r="E17" s="36"/>
      <c r="F17" s="1">
        <f>SUM(F14:F16)</f>
        <v>3563</v>
      </c>
      <c r="G17" s="1">
        <v>312</v>
      </c>
      <c r="H17" s="36"/>
      <c r="I17" s="1">
        <f>SUM(I14:I16)</f>
        <v>3438</v>
      </c>
      <c r="J17" s="1">
        <v>312</v>
      </c>
      <c r="K17" s="36"/>
      <c r="L17" s="1">
        <f>SUM(L14:L16)</f>
        <v>2687</v>
      </c>
      <c r="M17" s="1">
        <v>312</v>
      </c>
      <c r="N17" s="36"/>
      <c r="O17" s="1">
        <f>SUM(O14:O16)</f>
        <v>297</v>
      </c>
      <c r="P17" s="1">
        <v>575</v>
      </c>
      <c r="Q17" s="36"/>
      <c r="R17" s="1">
        <f>SUM(R14:R16)</f>
        <v>10</v>
      </c>
      <c r="S17" s="1">
        <v>312</v>
      </c>
      <c r="T17" s="49">
        <f>D17+G17+J17+M17+P17+S17</f>
        <v>2135</v>
      </c>
      <c r="U17" s="1">
        <v>3</v>
      </c>
    </row>
    <row r="18" spans="2:20" ht="15">
      <c r="B18" s="36"/>
      <c r="E18" s="36"/>
      <c r="G18" s="1"/>
      <c r="H18" s="36"/>
      <c r="K18" s="36"/>
      <c r="N18" s="36"/>
      <c r="Q18" s="36"/>
      <c r="T18" s="49"/>
    </row>
    <row r="19" spans="1:20" ht="15">
      <c r="A19" s="42" t="s">
        <v>29</v>
      </c>
      <c r="B19" s="36" t="s">
        <v>46</v>
      </c>
      <c r="C19" s="43">
        <v>986</v>
      </c>
      <c r="E19" s="36" t="s">
        <v>46</v>
      </c>
      <c r="F19" s="43">
        <v>1206</v>
      </c>
      <c r="H19" s="36" t="s">
        <v>43</v>
      </c>
      <c r="I19" s="43">
        <v>1136</v>
      </c>
      <c r="K19" s="36" t="s">
        <v>43</v>
      </c>
      <c r="L19" s="43">
        <v>939</v>
      </c>
      <c r="N19" s="36" t="s">
        <v>43</v>
      </c>
      <c r="O19" s="43">
        <v>82</v>
      </c>
      <c r="Q19" s="36" t="s">
        <v>46</v>
      </c>
      <c r="R19" s="43">
        <v>4</v>
      </c>
      <c r="S19" s="43"/>
      <c r="T19" s="49"/>
    </row>
    <row r="20" spans="2:20" ht="15">
      <c r="B20" s="36" t="s">
        <v>43</v>
      </c>
      <c r="C20" s="43">
        <v>875</v>
      </c>
      <c r="E20" s="36" t="s">
        <v>43</v>
      </c>
      <c r="F20" s="43">
        <v>1136</v>
      </c>
      <c r="H20" s="36" t="s">
        <v>46</v>
      </c>
      <c r="I20" s="43">
        <v>987</v>
      </c>
      <c r="K20" s="36" t="s">
        <v>46</v>
      </c>
      <c r="L20" s="43">
        <v>694</v>
      </c>
      <c r="N20" s="36" t="s">
        <v>46</v>
      </c>
      <c r="O20" s="43">
        <v>82</v>
      </c>
      <c r="Q20" s="36" t="s">
        <v>43</v>
      </c>
      <c r="R20" s="43">
        <v>3</v>
      </c>
      <c r="S20" s="43"/>
      <c r="T20" s="49"/>
    </row>
    <row r="21" spans="2:20" ht="15">
      <c r="B21" s="36"/>
      <c r="D21" s="43">
        <v>4</v>
      </c>
      <c r="E21" s="36"/>
      <c r="G21" s="43">
        <v>4</v>
      </c>
      <c r="H21" s="36"/>
      <c r="J21" s="43">
        <v>4</v>
      </c>
      <c r="K21" s="36"/>
      <c r="M21" s="43">
        <v>5</v>
      </c>
      <c r="N21" s="36"/>
      <c r="P21" s="43">
        <v>4</v>
      </c>
      <c r="Q21" s="36"/>
      <c r="S21" s="43">
        <v>4</v>
      </c>
      <c r="T21" s="49"/>
    </row>
    <row r="22" spans="2:21" ht="15">
      <c r="B22" s="36"/>
      <c r="C22" s="1">
        <f>SUM(C19:C21)</f>
        <v>1861</v>
      </c>
      <c r="D22" s="1">
        <v>254</v>
      </c>
      <c r="E22" s="36"/>
      <c r="F22" s="1">
        <f>SUM(F19:F21)</f>
        <v>2342</v>
      </c>
      <c r="G22" s="1">
        <v>254</v>
      </c>
      <c r="H22" s="36"/>
      <c r="I22" s="1">
        <f>SUM(I19:I21)</f>
        <v>2123</v>
      </c>
      <c r="J22" s="1">
        <v>254</v>
      </c>
      <c r="K22" s="36"/>
      <c r="L22" s="1">
        <f>SUM(L19:L21)</f>
        <v>1633</v>
      </c>
      <c r="M22" s="1">
        <v>205</v>
      </c>
      <c r="N22" s="36"/>
      <c r="O22" s="1">
        <f>SUM(O19:O21)</f>
        <v>164</v>
      </c>
      <c r="P22" s="1">
        <v>254</v>
      </c>
      <c r="Q22" s="36"/>
      <c r="R22" s="1">
        <f>SUM(R19:R21)</f>
        <v>7</v>
      </c>
      <c r="S22" s="1">
        <v>254</v>
      </c>
      <c r="T22" s="49">
        <f>D22+G22+J22+M22+P22+S22</f>
        <v>1475</v>
      </c>
      <c r="U22" s="1">
        <v>4</v>
      </c>
    </row>
    <row r="24" spans="1:20" ht="15">
      <c r="A24" s="42" t="s">
        <v>35</v>
      </c>
      <c r="B24" s="36" t="s">
        <v>65</v>
      </c>
      <c r="C24" s="43">
        <v>1005</v>
      </c>
      <c r="D24" s="1"/>
      <c r="E24" s="36" t="s">
        <v>65</v>
      </c>
      <c r="F24" s="43">
        <v>1086</v>
      </c>
      <c r="G24" s="1"/>
      <c r="H24" s="36" t="s">
        <v>65</v>
      </c>
      <c r="I24" s="43">
        <v>877</v>
      </c>
      <c r="J24" s="1"/>
      <c r="K24" s="36" t="s">
        <v>65</v>
      </c>
      <c r="L24" s="43">
        <v>1015</v>
      </c>
      <c r="M24" s="1"/>
      <c r="N24" s="36" t="s">
        <v>65</v>
      </c>
      <c r="O24" s="43">
        <v>82</v>
      </c>
      <c r="P24" s="1"/>
      <c r="Q24" s="36" t="s">
        <v>65</v>
      </c>
      <c r="R24" s="43">
        <v>5</v>
      </c>
      <c r="T24" s="49"/>
    </row>
    <row r="25" spans="2:20" ht="15">
      <c r="B25" s="36" t="s">
        <v>66</v>
      </c>
      <c r="C25" s="43">
        <v>500</v>
      </c>
      <c r="D25" s="1"/>
      <c r="E25" s="36" t="s">
        <v>66</v>
      </c>
      <c r="F25" s="43">
        <v>629</v>
      </c>
      <c r="G25" s="1"/>
      <c r="H25" s="36" t="s">
        <v>67</v>
      </c>
      <c r="I25" s="43">
        <v>533</v>
      </c>
      <c r="J25" s="1"/>
      <c r="K25" s="36" t="s">
        <v>67</v>
      </c>
      <c r="L25" s="43">
        <v>436</v>
      </c>
      <c r="M25" s="1"/>
      <c r="N25" s="36" t="s">
        <v>67</v>
      </c>
      <c r="O25" s="43">
        <v>66</v>
      </c>
      <c r="P25" s="1"/>
      <c r="Q25" s="36" t="s">
        <v>66</v>
      </c>
      <c r="R25" s="43">
        <v>1</v>
      </c>
      <c r="T25" s="49"/>
    </row>
    <row r="26" spans="2:20" ht="15">
      <c r="B26" s="36" t="s">
        <v>67</v>
      </c>
      <c r="C26" s="43">
        <v>145</v>
      </c>
      <c r="D26" s="1">
        <v>5</v>
      </c>
      <c r="E26" s="36" t="s">
        <v>67</v>
      </c>
      <c r="F26" s="43">
        <v>447</v>
      </c>
      <c r="G26" s="1">
        <v>5</v>
      </c>
      <c r="H26" s="36" t="s">
        <v>66</v>
      </c>
      <c r="I26" s="43">
        <v>506</v>
      </c>
      <c r="J26" s="1">
        <v>5</v>
      </c>
      <c r="K26" s="36" t="s">
        <v>66</v>
      </c>
      <c r="L26" s="43">
        <v>367</v>
      </c>
      <c r="M26" s="1">
        <v>4</v>
      </c>
      <c r="N26" s="36" t="s">
        <v>66</v>
      </c>
      <c r="O26" s="43">
        <v>0</v>
      </c>
      <c r="P26" s="1">
        <v>5</v>
      </c>
      <c r="Q26" s="36" t="s">
        <v>67</v>
      </c>
      <c r="R26" s="43">
        <v>1</v>
      </c>
      <c r="S26" s="1">
        <v>5</v>
      </c>
      <c r="T26" s="49"/>
    </row>
    <row r="27" spans="2:21" ht="15">
      <c r="B27" s="36"/>
      <c r="C27" s="1">
        <f>SUM(C24:C26)</f>
        <v>1650</v>
      </c>
      <c r="D27" s="1">
        <v>205</v>
      </c>
      <c r="E27" s="36"/>
      <c r="F27" s="1">
        <f>SUM(F24:F26)</f>
        <v>2162</v>
      </c>
      <c r="G27" s="1">
        <v>205</v>
      </c>
      <c r="H27" s="36"/>
      <c r="I27" s="1">
        <f>SUM(I24:I26)</f>
        <v>1916</v>
      </c>
      <c r="J27" s="1">
        <v>205</v>
      </c>
      <c r="K27" s="36"/>
      <c r="L27" s="1">
        <f>SUM(L24:L26)</f>
        <v>1818</v>
      </c>
      <c r="M27" s="1">
        <v>254</v>
      </c>
      <c r="N27" s="36"/>
      <c r="O27" s="1">
        <f>SUM(O24:O26)</f>
        <v>148</v>
      </c>
      <c r="P27" s="1">
        <v>205</v>
      </c>
      <c r="Q27" s="36"/>
      <c r="R27" s="1">
        <f>SUM(R24:R26)</f>
        <v>7</v>
      </c>
      <c r="S27" s="1">
        <v>205</v>
      </c>
      <c r="T27" s="49">
        <f>D27+G27+J27+M27+P27+S27</f>
        <v>1279</v>
      </c>
      <c r="U27" s="1">
        <v>5</v>
      </c>
    </row>
    <row r="28" spans="2:20" ht="15">
      <c r="B28" s="36"/>
      <c r="C28" s="1"/>
      <c r="D28" s="1"/>
      <c r="E28" s="36"/>
      <c r="F28" s="1"/>
      <c r="G28" s="1"/>
      <c r="H28" s="36"/>
      <c r="I28" s="1"/>
      <c r="J28" s="1"/>
      <c r="K28" s="36"/>
      <c r="L28" s="1"/>
      <c r="M28" s="1"/>
      <c r="N28" s="36"/>
      <c r="O28" s="1"/>
      <c r="P28" s="1"/>
      <c r="Q28" s="36"/>
      <c r="R28" s="1"/>
      <c r="T28" s="49"/>
    </row>
    <row r="29" spans="2:19" ht="15">
      <c r="B29" s="36"/>
      <c r="E29" s="36"/>
      <c r="H29" s="36"/>
      <c r="K29" s="36"/>
      <c r="N29" s="36"/>
      <c r="Q29" s="36"/>
      <c r="S29" s="43"/>
    </row>
    <row r="30" spans="2:19" ht="15">
      <c r="B30" s="36"/>
      <c r="E30" s="36"/>
      <c r="H30" s="36"/>
      <c r="K30" s="36"/>
      <c r="N30" s="36"/>
      <c r="Q30" s="36"/>
      <c r="S30" s="43"/>
    </row>
    <row r="31" spans="2:19" ht="15">
      <c r="B31" s="36"/>
      <c r="E31" s="36"/>
      <c r="H31" s="36"/>
      <c r="K31" s="36"/>
      <c r="N31" s="36"/>
      <c r="Q31" s="36"/>
      <c r="S31" s="43"/>
    </row>
    <row r="32" spans="2:18" ht="15">
      <c r="B32" s="36"/>
      <c r="C32" s="1"/>
      <c r="D32" s="1"/>
      <c r="E32" s="36"/>
      <c r="F32" s="1"/>
      <c r="G32" s="1"/>
      <c r="H32" s="36"/>
      <c r="I32" s="1"/>
      <c r="J32" s="1"/>
      <c r="K32" s="36"/>
      <c r="L32" s="1"/>
      <c r="M32" s="1"/>
      <c r="N32" s="36"/>
      <c r="O32" s="1"/>
      <c r="P32" s="1"/>
      <c r="Q32" s="36"/>
      <c r="R32" s="1"/>
    </row>
  </sheetData>
  <sheetProtection/>
  <mergeCells count="6">
    <mergeCell ref="K2:M2"/>
    <mergeCell ref="N2:P2"/>
    <mergeCell ref="Q2:S2"/>
    <mergeCell ref="B2:D2"/>
    <mergeCell ref="E2:G2"/>
    <mergeCell ref="H2:J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zoomScale="80" zoomScaleNormal="80" zoomScalePageLayoutView="0" workbookViewId="0" topLeftCell="A1">
      <selection activeCell="G13" sqref="G13"/>
    </sheetView>
  </sheetViews>
  <sheetFormatPr defaultColWidth="9.140625" defaultRowHeight="15"/>
  <cols>
    <col min="1" max="1" width="13.57421875" style="42" customWidth="1"/>
    <col min="2" max="2" width="17.7109375" style="0" customWidth="1"/>
    <col min="3" max="4" width="9.140625" style="43" customWidth="1"/>
    <col min="5" max="5" width="19.8515625" style="0" customWidth="1"/>
    <col min="6" max="7" width="9.140625" style="43" customWidth="1"/>
    <col min="8" max="8" width="16.00390625" style="0" customWidth="1"/>
    <col min="9" max="10" width="9.140625" style="43" customWidth="1"/>
    <col min="11" max="11" width="17.28125" style="0" customWidth="1"/>
    <col min="12" max="13" width="9.140625" style="43" customWidth="1"/>
    <col min="14" max="14" width="16.28125" style="0" customWidth="1"/>
    <col min="15" max="16" width="9.140625" style="43" customWidth="1"/>
    <col min="17" max="17" width="16.28125" style="0" customWidth="1"/>
    <col min="18" max="18" width="9.140625" style="43" customWidth="1"/>
    <col min="19" max="19" width="9.140625" style="1" customWidth="1"/>
    <col min="20" max="20" width="9.140625" style="42" customWidth="1"/>
    <col min="21" max="21" width="9.140625" style="1" customWidth="1"/>
  </cols>
  <sheetData>
    <row r="1" ht="15">
      <c r="E1" s="42" t="s">
        <v>68</v>
      </c>
    </row>
    <row r="2" spans="1:21" ht="15">
      <c r="A2" s="42" t="s">
        <v>8</v>
      </c>
      <c r="B2" s="80" t="s">
        <v>3</v>
      </c>
      <c r="C2" s="80"/>
      <c r="D2" s="80"/>
      <c r="E2" s="80" t="s">
        <v>4</v>
      </c>
      <c r="F2" s="80"/>
      <c r="G2" s="80"/>
      <c r="H2" s="81" t="s">
        <v>11</v>
      </c>
      <c r="I2" s="81"/>
      <c r="J2" s="81"/>
      <c r="K2" s="79" t="s">
        <v>23</v>
      </c>
      <c r="L2" s="79"/>
      <c r="M2" s="79"/>
      <c r="N2" s="79" t="s">
        <v>22</v>
      </c>
      <c r="O2" s="79"/>
      <c r="P2" s="79"/>
      <c r="Q2" s="79" t="s">
        <v>24</v>
      </c>
      <c r="R2" s="79"/>
      <c r="S2" s="79"/>
      <c r="T2" s="1" t="s">
        <v>5</v>
      </c>
      <c r="U2" s="1" t="s">
        <v>6</v>
      </c>
    </row>
    <row r="3" spans="2:19" ht="15">
      <c r="B3" t="s">
        <v>7</v>
      </c>
      <c r="C3" s="43" t="s">
        <v>54</v>
      </c>
      <c r="D3" s="43" t="s">
        <v>10</v>
      </c>
      <c r="E3" t="s">
        <v>7</v>
      </c>
      <c r="F3" s="43" t="s">
        <v>55</v>
      </c>
      <c r="G3" s="43" t="s">
        <v>10</v>
      </c>
      <c r="H3" t="s">
        <v>7</v>
      </c>
      <c r="I3" s="43" t="s">
        <v>56</v>
      </c>
      <c r="J3" s="43" t="s">
        <v>10</v>
      </c>
      <c r="K3" t="s">
        <v>7</v>
      </c>
      <c r="L3" s="43" t="s">
        <v>57</v>
      </c>
      <c r="M3" s="43" t="s">
        <v>10</v>
      </c>
      <c r="N3" t="s">
        <v>7</v>
      </c>
      <c r="O3" s="43" t="s">
        <v>58</v>
      </c>
      <c r="P3" s="43" t="s">
        <v>10</v>
      </c>
      <c r="Q3" t="s">
        <v>7</v>
      </c>
      <c r="R3" s="43" t="s">
        <v>59</v>
      </c>
      <c r="S3" s="32" t="s">
        <v>10</v>
      </c>
    </row>
    <row r="4" spans="1:20" ht="15">
      <c r="A4" s="42" t="s">
        <v>9</v>
      </c>
      <c r="B4" s="47" t="s">
        <v>17</v>
      </c>
      <c r="C4" s="43">
        <v>1192</v>
      </c>
      <c r="D4" s="1"/>
      <c r="E4" s="47" t="s">
        <v>45</v>
      </c>
      <c r="F4" s="51">
        <v>1312</v>
      </c>
      <c r="G4" s="1"/>
      <c r="H4" s="47" t="s">
        <v>14</v>
      </c>
      <c r="I4" s="43">
        <v>1378</v>
      </c>
      <c r="J4" s="1"/>
      <c r="K4" s="47" t="s">
        <v>27</v>
      </c>
      <c r="L4" s="52">
        <v>1252</v>
      </c>
      <c r="M4" s="1"/>
      <c r="N4" s="47" t="s">
        <v>12</v>
      </c>
      <c r="O4" s="51">
        <v>800</v>
      </c>
      <c r="P4" s="1"/>
      <c r="Q4" s="47" t="s">
        <v>17</v>
      </c>
      <c r="R4" s="1">
        <v>7</v>
      </c>
      <c r="T4" s="49"/>
    </row>
    <row r="5" spans="2:20" ht="15">
      <c r="B5" s="47" t="s">
        <v>14</v>
      </c>
      <c r="C5" s="43">
        <v>1165</v>
      </c>
      <c r="D5" s="1"/>
      <c r="E5" s="47" t="s">
        <v>12</v>
      </c>
      <c r="F5" s="51">
        <v>1303</v>
      </c>
      <c r="G5" s="1"/>
      <c r="H5" s="47" t="s">
        <v>12</v>
      </c>
      <c r="I5" s="43">
        <v>1348</v>
      </c>
      <c r="J5" s="1"/>
      <c r="K5" s="47" t="s">
        <v>45</v>
      </c>
      <c r="L5" s="48">
        <v>1206</v>
      </c>
      <c r="M5" s="1"/>
      <c r="N5" s="47" t="s">
        <v>47</v>
      </c>
      <c r="O5" s="51">
        <v>746</v>
      </c>
      <c r="P5" s="1"/>
      <c r="Q5" s="47" t="s">
        <v>12</v>
      </c>
      <c r="R5" s="1">
        <v>6</v>
      </c>
      <c r="T5" s="49"/>
    </row>
    <row r="6" spans="2:20" ht="15">
      <c r="B6" s="47" t="s">
        <v>18</v>
      </c>
      <c r="C6" s="43">
        <v>1165</v>
      </c>
      <c r="D6" s="1">
        <v>2</v>
      </c>
      <c r="E6" s="47" t="s">
        <v>47</v>
      </c>
      <c r="F6" s="51">
        <v>1232</v>
      </c>
      <c r="G6" s="1">
        <v>1</v>
      </c>
      <c r="H6" s="47" t="s">
        <v>17</v>
      </c>
      <c r="I6" s="43">
        <v>1254</v>
      </c>
      <c r="J6" s="1">
        <v>1</v>
      </c>
      <c r="K6" s="47" t="s">
        <v>18</v>
      </c>
      <c r="L6" s="48">
        <v>1180</v>
      </c>
      <c r="M6" s="1">
        <v>1</v>
      </c>
      <c r="N6" s="47" t="s">
        <v>45</v>
      </c>
      <c r="O6" s="51">
        <v>738</v>
      </c>
      <c r="P6" s="1">
        <v>1</v>
      </c>
      <c r="Q6" s="47" t="s">
        <v>14</v>
      </c>
      <c r="R6" s="1">
        <v>5</v>
      </c>
      <c r="S6" s="1">
        <v>1</v>
      </c>
      <c r="T6" s="49"/>
    </row>
    <row r="7" spans="2:21" ht="15">
      <c r="B7" s="36"/>
      <c r="C7" s="1">
        <f>SUM(C4:C6)</f>
        <v>3522</v>
      </c>
      <c r="D7" s="1">
        <v>389</v>
      </c>
      <c r="E7" s="36"/>
      <c r="F7" s="1">
        <f>SUM(F4:F6)</f>
        <v>3847</v>
      </c>
      <c r="G7" s="1">
        <v>575</v>
      </c>
      <c r="H7" s="36"/>
      <c r="I7" s="1">
        <f>SUM(I4:I6)</f>
        <v>3980</v>
      </c>
      <c r="J7" s="1">
        <v>575</v>
      </c>
      <c r="K7" s="36"/>
      <c r="L7" s="1">
        <f>SUM(L4:L6)</f>
        <v>3638</v>
      </c>
      <c r="M7" s="1">
        <v>575</v>
      </c>
      <c r="N7" s="36"/>
      <c r="O7" s="1">
        <f>SUM(O4:O6)</f>
        <v>2284</v>
      </c>
      <c r="P7" s="1">
        <v>575</v>
      </c>
      <c r="Q7" s="53"/>
      <c r="R7" s="1">
        <f>SUM(R4:R6)</f>
        <v>18</v>
      </c>
      <c r="S7" s="1">
        <v>575</v>
      </c>
      <c r="T7" s="49">
        <f>D7+G7+J7+M7+P7+S7</f>
        <v>3264</v>
      </c>
      <c r="U7" s="1">
        <v>1</v>
      </c>
    </row>
    <row r="8" spans="2:20" ht="15">
      <c r="B8" s="36"/>
      <c r="E8" s="36"/>
      <c r="G8" s="1"/>
      <c r="H8" s="36"/>
      <c r="K8" s="36"/>
      <c r="N8" s="36"/>
      <c r="Q8" s="53"/>
      <c r="T8" s="49"/>
    </row>
    <row r="9" spans="1:20" ht="15" customHeight="1">
      <c r="A9" s="42" t="s">
        <v>39</v>
      </c>
      <c r="B9" s="47" t="s">
        <v>13</v>
      </c>
      <c r="C9" s="51">
        <v>1185</v>
      </c>
      <c r="E9" s="47" t="s">
        <v>13</v>
      </c>
      <c r="F9" s="51">
        <v>1265</v>
      </c>
      <c r="G9" s="1"/>
      <c r="H9" s="50" t="s">
        <v>34</v>
      </c>
      <c r="I9" s="43">
        <v>1341</v>
      </c>
      <c r="J9" s="1"/>
      <c r="K9" s="47" t="s">
        <v>13</v>
      </c>
      <c r="L9" s="48">
        <v>1327</v>
      </c>
      <c r="M9" s="1"/>
      <c r="N9" s="47" t="s">
        <v>41</v>
      </c>
      <c r="O9" s="43">
        <v>686</v>
      </c>
      <c r="P9" s="1"/>
      <c r="Q9" s="47" t="s">
        <v>30</v>
      </c>
      <c r="R9" s="43">
        <v>6</v>
      </c>
      <c r="T9" s="49"/>
    </row>
    <row r="10" spans="2:20" ht="15" customHeight="1">
      <c r="B10" s="47" t="s">
        <v>16</v>
      </c>
      <c r="C10" s="51">
        <v>1182</v>
      </c>
      <c r="E10" s="47" t="s">
        <v>16</v>
      </c>
      <c r="F10" s="51">
        <v>1258</v>
      </c>
      <c r="G10" s="1"/>
      <c r="H10" s="47" t="s">
        <v>16</v>
      </c>
      <c r="I10" s="43">
        <v>1332</v>
      </c>
      <c r="J10" s="1"/>
      <c r="K10" s="47" t="s">
        <v>41</v>
      </c>
      <c r="L10" s="48">
        <v>1161</v>
      </c>
      <c r="M10" s="1"/>
      <c r="N10" s="47" t="s">
        <v>13</v>
      </c>
      <c r="O10" s="43">
        <v>676</v>
      </c>
      <c r="P10" s="1"/>
      <c r="Q10" s="47" t="s">
        <v>37</v>
      </c>
      <c r="R10" s="43">
        <v>5</v>
      </c>
      <c r="T10" s="49"/>
    </row>
    <row r="11" spans="2:20" ht="15" customHeight="1">
      <c r="B11" s="47" t="s">
        <v>15</v>
      </c>
      <c r="C11" s="51">
        <v>1175</v>
      </c>
      <c r="D11" s="1">
        <v>1</v>
      </c>
      <c r="E11" s="47" t="s">
        <v>42</v>
      </c>
      <c r="F11" s="51">
        <v>1247</v>
      </c>
      <c r="G11" s="1">
        <v>2</v>
      </c>
      <c r="H11" s="47" t="s">
        <v>13</v>
      </c>
      <c r="I11" s="43">
        <v>1296</v>
      </c>
      <c r="J11" s="1">
        <v>2</v>
      </c>
      <c r="K11" s="47" t="s">
        <v>16</v>
      </c>
      <c r="L11" s="48">
        <v>1134</v>
      </c>
      <c r="M11" s="1">
        <v>2</v>
      </c>
      <c r="N11" s="47" t="s">
        <v>69</v>
      </c>
      <c r="O11" s="43">
        <v>665</v>
      </c>
      <c r="P11" s="1">
        <v>3</v>
      </c>
      <c r="Q11" s="47" t="s">
        <v>16</v>
      </c>
      <c r="R11" s="43">
        <v>5</v>
      </c>
      <c r="S11" s="1">
        <v>2</v>
      </c>
      <c r="T11" s="49"/>
    </row>
    <row r="12" spans="2:21" ht="15">
      <c r="B12" s="36"/>
      <c r="C12" s="1">
        <f>SUM(C9:C11)</f>
        <v>3542</v>
      </c>
      <c r="D12" s="1">
        <v>575</v>
      </c>
      <c r="E12" s="36"/>
      <c r="F12" s="1">
        <f>SUM(F9:F11)</f>
        <v>3770</v>
      </c>
      <c r="G12" s="1">
        <v>389</v>
      </c>
      <c r="H12" s="36"/>
      <c r="I12" s="1">
        <f>SUM(I9:I11)</f>
        <v>3969</v>
      </c>
      <c r="J12" s="1">
        <v>389</v>
      </c>
      <c r="K12" s="36"/>
      <c r="L12" s="1">
        <f>SUM(L9:L11)</f>
        <v>3622</v>
      </c>
      <c r="M12" s="1">
        <v>389</v>
      </c>
      <c r="N12" s="36"/>
      <c r="O12" s="1">
        <f>SUM(O9:O11)</f>
        <v>2027</v>
      </c>
      <c r="P12" s="1">
        <v>312</v>
      </c>
      <c r="Q12" s="53"/>
      <c r="R12" s="1">
        <f>SUM(R9:R11)</f>
        <v>16</v>
      </c>
      <c r="S12" s="1">
        <v>389</v>
      </c>
      <c r="T12" s="49">
        <f>D12+G12+J12+M12+P12+S12</f>
        <v>2443</v>
      </c>
      <c r="U12" s="1">
        <v>2</v>
      </c>
    </row>
    <row r="13" spans="2:20" ht="15">
      <c r="B13" s="36"/>
      <c r="D13" s="1"/>
      <c r="E13" s="36"/>
      <c r="G13" s="1"/>
      <c r="H13" s="36"/>
      <c r="K13" s="36"/>
      <c r="N13" s="36"/>
      <c r="Q13" s="53"/>
      <c r="T13" s="49"/>
    </row>
    <row r="14" spans="1:20" ht="15">
      <c r="A14" s="42" t="s">
        <v>0</v>
      </c>
      <c r="B14" s="47" t="s">
        <v>20</v>
      </c>
      <c r="C14" s="51">
        <v>1018</v>
      </c>
      <c r="D14" s="1"/>
      <c r="E14" s="47" t="s">
        <v>20</v>
      </c>
      <c r="F14" s="51">
        <v>958</v>
      </c>
      <c r="G14" s="1"/>
      <c r="H14" s="47" t="s">
        <v>20</v>
      </c>
      <c r="I14" s="43">
        <v>1050</v>
      </c>
      <c r="J14" s="1"/>
      <c r="K14" s="47" t="s">
        <v>20</v>
      </c>
      <c r="L14" s="43">
        <v>1162</v>
      </c>
      <c r="M14" s="1"/>
      <c r="N14" s="47" t="s">
        <v>20</v>
      </c>
      <c r="O14" s="51">
        <v>696</v>
      </c>
      <c r="P14" s="1"/>
      <c r="Q14" s="47" t="s">
        <v>20</v>
      </c>
      <c r="R14" s="54">
        <v>3.5</v>
      </c>
      <c r="T14" s="49"/>
    </row>
    <row r="15" spans="2:20" ht="15">
      <c r="B15" s="47" t="s">
        <v>28</v>
      </c>
      <c r="C15" s="51">
        <v>975</v>
      </c>
      <c r="D15" s="1"/>
      <c r="E15" s="47" t="s">
        <v>19</v>
      </c>
      <c r="F15" s="52">
        <v>869</v>
      </c>
      <c r="G15" s="1"/>
      <c r="H15" s="47" t="s">
        <v>19</v>
      </c>
      <c r="I15" s="43">
        <v>971</v>
      </c>
      <c r="J15" s="1"/>
      <c r="K15" s="47" t="s">
        <v>19</v>
      </c>
      <c r="L15" s="43">
        <v>1161</v>
      </c>
      <c r="M15" s="1"/>
      <c r="N15" s="47" t="s">
        <v>28</v>
      </c>
      <c r="O15" s="51">
        <v>675</v>
      </c>
      <c r="P15" s="1"/>
      <c r="Q15" s="47" t="s">
        <v>28</v>
      </c>
      <c r="R15" s="54">
        <v>2.5</v>
      </c>
      <c r="T15" s="49"/>
    </row>
    <row r="16" spans="2:20" ht="15">
      <c r="B16" s="47" t="s">
        <v>19</v>
      </c>
      <c r="C16" s="43">
        <v>840</v>
      </c>
      <c r="D16" s="1">
        <v>3</v>
      </c>
      <c r="E16" s="47" t="s">
        <v>28</v>
      </c>
      <c r="F16" s="51">
        <v>848</v>
      </c>
      <c r="G16" s="1">
        <v>3</v>
      </c>
      <c r="H16" s="47" t="s">
        <v>28</v>
      </c>
      <c r="I16" s="43">
        <v>939</v>
      </c>
      <c r="J16" s="1"/>
      <c r="K16" s="47" t="s">
        <v>28</v>
      </c>
      <c r="L16" s="43">
        <v>945</v>
      </c>
      <c r="M16" s="1">
        <v>3</v>
      </c>
      <c r="N16" s="47" t="s">
        <v>19</v>
      </c>
      <c r="O16" s="51">
        <v>663</v>
      </c>
      <c r="P16" s="1">
        <v>2</v>
      </c>
      <c r="Q16" s="47" t="s">
        <v>19</v>
      </c>
      <c r="R16" s="54">
        <v>1</v>
      </c>
      <c r="S16" s="1">
        <v>3</v>
      </c>
      <c r="T16" s="49"/>
    </row>
    <row r="17" spans="2:21" ht="15">
      <c r="B17" s="36"/>
      <c r="C17" s="1">
        <f>SUM(C14:C16)</f>
        <v>2833</v>
      </c>
      <c r="D17" s="1">
        <v>312</v>
      </c>
      <c r="E17" s="36"/>
      <c r="F17" s="1">
        <f>SUM(F14:F16)</f>
        <v>2675</v>
      </c>
      <c r="G17" s="1">
        <v>312</v>
      </c>
      <c r="H17" s="36"/>
      <c r="I17" s="1">
        <f>SUM(I14:I16)</f>
        <v>2960</v>
      </c>
      <c r="J17" s="1"/>
      <c r="K17" s="36"/>
      <c r="L17" s="1">
        <f>SUM(L14:L16)</f>
        <v>3268</v>
      </c>
      <c r="M17" s="1">
        <v>312</v>
      </c>
      <c r="N17" s="36"/>
      <c r="O17" s="1">
        <f>SUM(O14:O16)</f>
        <v>2034</v>
      </c>
      <c r="P17" s="1">
        <v>389</v>
      </c>
      <c r="Q17" s="36"/>
      <c r="R17" s="1">
        <f>SUM(R14:R16)</f>
        <v>7</v>
      </c>
      <c r="S17" s="1">
        <v>312</v>
      </c>
      <c r="T17" s="49">
        <f>D17+G17+J17+M17+P17+S17</f>
        <v>1637</v>
      </c>
      <c r="U17" s="1">
        <v>3</v>
      </c>
    </row>
    <row r="18" spans="2:20" ht="15">
      <c r="B18" s="36"/>
      <c r="E18" s="36"/>
      <c r="G18" s="1"/>
      <c r="H18" s="36"/>
      <c r="K18" s="36"/>
      <c r="N18" s="36"/>
      <c r="Q18" s="36"/>
      <c r="T18" s="49"/>
    </row>
    <row r="19" spans="1:20" ht="15">
      <c r="A19" s="42" t="s">
        <v>2</v>
      </c>
      <c r="B19" s="36" t="s">
        <v>40</v>
      </c>
      <c r="C19" s="43">
        <v>1143</v>
      </c>
      <c r="E19" s="36" t="s">
        <v>40</v>
      </c>
      <c r="F19" s="51">
        <v>1176</v>
      </c>
      <c r="H19" s="36" t="s">
        <v>40</v>
      </c>
      <c r="I19" s="43">
        <v>1144</v>
      </c>
      <c r="K19" s="36" t="s">
        <v>40</v>
      </c>
      <c r="N19" s="36" t="s">
        <v>40</v>
      </c>
      <c r="O19" s="43">
        <v>655</v>
      </c>
      <c r="Q19" s="36" t="s">
        <v>40</v>
      </c>
      <c r="R19" s="55">
        <v>4.1</v>
      </c>
      <c r="S19" s="43"/>
      <c r="T19" s="49"/>
    </row>
    <row r="20" spans="2:20" ht="15">
      <c r="B20" s="36"/>
      <c r="E20" s="36"/>
      <c r="H20" s="36"/>
      <c r="K20" s="36"/>
      <c r="N20" s="36"/>
      <c r="Q20" s="36"/>
      <c r="S20" s="43"/>
      <c r="T20" s="49"/>
    </row>
    <row r="21" spans="2:20" ht="15">
      <c r="B21" s="36"/>
      <c r="D21" s="43">
        <v>4</v>
      </c>
      <c r="E21" s="36"/>
      <c r="G21" s="43">
        <v>4</v>
      </c>
      <c r="H21" s="36"/>
      <c r="J21" s="43">
        <v>4</v>
      </c>
      <c r="K21" s="36"/>
      <c r="N21" s="36"/>
      <c r="P21" s="43">
        <v>4</v>
      </c>
      <c r="Q21" s="36"/>
      <c r="S21" s="43">
        <v>4</v>
      </c>
      <c r="T21" s="49"/>
    </row>
    <row r="22" spans="2:21" ht="15">
      <c r="B22" s="36"/>
      <c r="C22" s="1">
        <f>SUM(C19:C21)</f>
        <v>1143</v>
      </c>
      <c r="D22" s="1">
        <v>254</v>
      </c>
      <c r="E22" s="36"/>
      <c r="F22" s="1">
        <f>SUM(F19:F21)</f>
        <v>1176</v>
      </c>
      <c r="G22" s="1">
        <v>254</v>
      </c>
      <c r="H22" s="36"/>
      <c r="I22" s="1">
        <f>SUM(I19:I21)</f>
        <v>1144</v>
      </c>
      <c r="J22" s="1">
        <v>254</v>
      </c>
      <c r="K22" s="36"/>
      <c r="L22" s="1">
        <f>SUM(L19:L21)</f>
        <v>0</v>
      </c>
      <c r="M22" s="1"/>
      <c r="N22" s="36"/>
      <c r="O22" s="1">
        <f>SUM(O19:O21)</f>
        <v>655</v>
      </c>
      <c r="P22" s="1">
        <v>254</v>
      </c>
      <c r="Q22" s="36"/>
      <c r="R22" s="1">
        <f>SUM(R19:R21)</f>
        <v>4.1</v>
      </c>
      <c r="S22" s="1">
        <v>254</v>
      </c>
      <c r="T22" s="49">
        <f>D22+G22+J22+M22+P22+S22</f>
        <v>1270</v>
      </c>
      <c r="U22" s="1">
        <v>4</v>
      </c>
    </row>
    <row r="24" spans="1:20" ht="15">
      <c r="A24" s="42" t="s">
        <v>29</v>
      </c>
      <c r="B24" s="36" t="s">
        <v>46</v>
      </c>
      <c r="C24" s="43">
        <v>1036</v>
      </c>
      <c r="D24" s="1"/>
      <c r="E24" s="36" t="s">
        <v>46</v>
      </c>
      <c r="F24" s="51">
        <v>963</v>
      </c>
      <c r="G24" s="1"/>
      <c r="H24" s="36" t="s">
        <v>46</v>
      </c>
      <c r="I24" s="43">
        <v>988</v>
      </c>
      <c r="J24" s="1"/>
      <c r="K24" s="36" t="s">
        <v>46</v>
      </c>
      <c r="L24" s="43">
        <v>727</v>
      </c>
      <c r="M24" s="1"/>
      <c r="N24" s="36" t="s">
        <v>46</v>
      </c>
      <c r="O24" s="43">
        <v>562</v>
      </c>
      <c r="P24" s="1"/>
      <c r="Q24" s="36" t="s">
        <v>46</v>
      </c>
      <c r="R24" s="43">
        <v>4</v>
      </c>
      <c r="T24" s="49"/>
    </row>
    <row r="25" spans="2:20" ht="15">
      <c r="B25" s="36"/>
      <c r="D25" s="1"/>
      <c r="E25" s="36"/>
      <c r="G25" s="1"/>
      <c r="H25" s="36"/>
      <c r="J25" s="1"/>
      <c r="K25" s="36"/>
      <c r="M25" s="1"/>
      <c r="N25" s="36"/>
      <c r="P25" s="1"/>
      <c r="Q25" s="36"/>
      <c r="T25" s="49"/>
    </row>
    <row r="26" spans="2:20" ht="15">
      <c r="B26" s="36"/>
      <c r="D26" s="1">
        <v>5</v>
      </c>
      <c r="E26" s="36"/>
      <c r="G26" s="1">
        <v>5</v>
      </c>
      <c r="H26" s="36"/>
      <c r="J26" s="1">
        <v>6</v>
      </c>
      <c r="K26" s="36"/>
      <c r="M26" s="1">
        <v>4</v>
      </c>
      <c r="N26" s="36"/>
      <c r="P26" s="1">
        <v>5</v>
      </c>
      <c r="Q26" s="36"/>
      <c r="S26" s="1">
        <v>5</v>
      </c>
      <c r="T26" s="49"/>
    </row>
    <row r="27" spans="2:21" ht="15">
      <c r="B27" s="36"/>
      <c r="C27" s="1">
        <f>SUM(C24:C26)</f>
        <v>1036</v>
      </c>
      <c r="D27" s="1">
        <v>205</v>
      </c>
      <c r="E27" s="36"/>
      <c r="F27" s="1">
        <f>SUM(F24:F26)</f>
        <v>963</v>
      </c>
      <c r="G27" s="1">
        <v>205</v>
      </c>
      <c r="H27" s="36"/>
      <c r="I27" s="1">
        <f>SUM(I24:I26)</f>
        <v>988</v>
      </c>
      <c r="J27" s="1">
        <v>163</v>
      </c>
      <c r="K27" s="36"/>
      <c r="L27" s="1">
        <f>SUM(L24:L26)</f>
        <v>727</v>
      </c>
      <c r="M27" s="1">
        <v>254</v>
      </c>
      <c r="N27" s="36"/>
      <c r="O27" s="1">
        <f>SUM(O24:O26)</f>
        <v>562</v>
      </c>
      <c r="P27" s="1">
        <v>205</v>
      </c>
      <c r="Q27" s="36"/>
      <c r="R27" s="1">
        <f>SUM(R24:R26)</f>
        <v>4</v>
      </c>
      <c r="S27" s="1">
        <v>205</v>
      </c>
      <c r="T27" s="49">
        <f>D27+G27+J27+M27+P27+S27</f>
        <v>1237</v>
      </c>
      <c r="U27" s="1">
        <v>5</v>
      </c>
    </row>
    <row r="28" spans="2:20" ht="15">
      <c r="B28" s="36"/>
      <c r="C28" s="1"/>
      <c r="D28" s="1"/>
      <c r="E28" s="36"/>
      <c r="F28" s="1"/>
      <c r="G28" s="1"/>
      <c r="H28" s="36"/>
      <c r="I28" s="1"/>
      <c r="J28" s="1"/>
      <c r="K28" s="36"/>
      <c r="L28" s="1"/>
      <c r="M28" s="1"/>
      <c r="N28" s="36"/>
      <c r="O28" s="1"/>
      <c r="P28" s="1"/>
      <c r="Q28" s="36"/>
      <c r="R28" s="1"/>
      <c r="T28" s="49"/>
    </row>
    <row r="29" spans="1:20" ht="15">
      <c r="A29" s="42" t="s">
        <v>35</v>
      </c>
      <c r="B29" s="36" t="s">
        <v>70</v>
      </c>
      <c r="C29" s="43">
        <v>677</v>
      </c>
      <c r="D29" s="1"/>
      <c r="E29" s="36" t="s">
        <v>70</v>
      </c>
      <c r="F29" s="52">
        <v>608</v>
      </c>
      <c r="G29" s="1"/>
      <c r="H29" s="36" t="s">
        <v>70</v>
      </c>
      <c r="I29" s="43">
        <v>677</v>
      </c>
      <c r="J29" s="1"/>
      <c r="K29" s="36" t="s">
        <v>70</v>
      </c>
      <c r="L29" s="43">
        <v>658</v>
      </c>
      <c r="M29" s="1"/>
      <c r="N29" s="36" t="s">
        <v>70</v>
      </c>
      <c r="O29" s="43">
        <v>287</v>
      </c>
      <c r="P29" s="1"/>
      <c r="Q29" s="36" t="s">
        <v>70</v>
      </c>
      <c r="R29" s="43">
        <v>2</v>
      </c>
      <c r="T29" s="49"/>
    </row>
    <row r="30" spans="2:20" ht="15">
      <c r="B30" s="36"/>
      <c r="D30" s="1"/>
      <c r="E30" s="36"/>
      <c r="G30" s="1"/>
      <c r="H30" s="36"/>
      <c r="J30" s="1"/>
      <c r="K30" s="36"/>
      <c r="M30" s="1"/>
      <c r="N30" s="36"/>
      <c r="P30" s="1"/>
      <c r="Q30" s="36"/>
      <c r="T30" s="49"/>
    </row>
    <row r="31" spans="2:20" ht="15">
      <c r="B31" s="36"/>
      <c r="D31" s="1">
        <v>6</v>
      </c>
      <c r="E31" s="36"/>
      <c r="G31" s="1">
        <v>7</v>
      </c>
      <c r="H31" s="36"/>
      <c r="J31" s="1">
        <v>7</v>
      </c>
      <c r="K31" s="36"/>
      <c r="M31" s="1">
        <v>5</v>
      </c>
      <c r="N31" s="36"/>
      <c r="P31" s="1">
        <v>6</v>
      </c>
      <c r="Q31" s="36"/>
      <c r="S31" s="1">
        <v>6</v>
      </c>
      <c r="T31" s="49"/>
    </row>
    <row r="32" spans="2:21" ht="15">
      <c r="B32" s="36"/>
      <c r="C32" s="1">
        <f>SUM(C29:C31)</f>
        <v>677</v>
      </c>
      <c r="D32" s="1">
        <v>163</v>
      </c>
      <c r="E32" s="36"/>
      <c r="F32" s="1">
        <f>SUM(F29:F31)</f>
        <v>608</v>
      </c>
      <c r="G32" s="1">
        <v>125</v>
      </c>
      <c r="H32" s="36"/>
      <c r="I32" s="1">
        <f>SUM(I29:I31)</f>
        <v>677</v>
      </c>
      <c r="J32" s="1">
        <v>125</v>
      </c>
      <c r="K32" s="36"/>
      <c r="L32" s="1">
        <f>SUM(L29:L31)</f>
        <v>658</v>
      </c>
      <c r="M32" s="1">
        <v>205</v>
      </c>
      <c r="N32" s="36"/>
      <c r="O32" s="1">
        <f>SUM(O29:O31)</f>
        <v>287</v>
      </c>
      <c r="P32" s="1">
        <v>163</v>
      </c>
      <c r="Q32" s="36"/>
      <c r="R32" s="1">
        <f>SUM(R29:R31)</f>
        <v>2</v>
      </c>
      <c r="S32" s="1">
        <v>163</v>
      </c>
      <c r="T32" s="49">
        <f>D32+G32+J32+M32+P32+S32</f>
        <v>944</v>
      </c>
      <c r="U32" s="1">
        <v>6</v>
      </c>
    </row>
    <row r="34" spans="1:20" ht="15">
      <c r="A34" s="42" t="s">
        <v>1</v>
      </c>
      <c r="B34" s="36" t="s">
        <v>48</v>
      </c>
      <c r="C34" s="43">
        <v>502</v>
      </c>
      <c r="D34" s="1"/>
      <c r="E34" s="36" t="s">
        <v>48</v>
      </c>
      <c r="F34" s="52">
        <v>630</v>
      </c>
      <c r="G34" s="1"/>
      <c r="H34" s="36" t="s">
        <v>48</v>
      </c>
      <c r="I34" s="43">
        <v>654</v>
      </c>
      <c r="J34" s="1"/>
      <c r="K34" s="36" t="s">
        <v>48</v>
      </c>
      <c r="L34" s="43">
        <v>499</v>
      </c>
      <c r="M34" s="1"/>
      <c r="N34" s="36" t="s">
        <v>48</v>
      </c>
      <c r="O34" s="43">
        <v>0.1</v>
      </c>
      <c r="P34" s="1"/>
      <c r="Q34" s="36"/>
      <c r="T34" s="49"/>
    </row>
    <row r="35" spans="2:20" ht="15">
      <c r="B35" s="36"/>
      <c r="D35" s="1"/>
      <c r="E35" s="36"/>
      <c r="G35" s="1"/>
      <c r="H35" s="36" t="s">
        <v>49</v>
      </c>
      <c r="I35" s="43">
        <v>473</v>
      </c>
      <c r="J35" s="1"/>
      <c r="K35" s="36"/>
      <c r="M35" s="1"/>
      <c r="N35" s="36" t="s">
        <v>49</v>
      </c>
      <c r="O35" s="43">
        <v>0.1</v>
      </c>
      <c r="P35" s="1"/>
      <c r="Q35" s="36"/>
      <c r="T35" s="49"/>
    </row>
    <row r="36" spans="2:20" ht="15">
      <c r="B36" s="36"/>
      <c r="D36" s="1">
        <v>7</v>
      </c>
      <c r="E36" s="36"/>
      <c r="G36" s="1">
        <v>6</v>
      </c>
      <c r="H36" s="36"/>
      <c r="J36" s="1">
        <v>5</v>
      </c>
      <c r="K36" s="36"/>
      <c r="M36" s="1">
        <v>6</v>
      </c>
      <c r="N36" s="36"/>
      <c r="P36" s="1">
        <v>7</v>
      </c>
      <c r="Q36" s="36"/>
      <c r="T36" s="49"/>
    </row>
    <row r="37" spans="2:21" ht="15">
      <c r="B37" s="36"/>
      <c r="C37" s="1">
        <f>SUM(C34:C36)</f>
        <v>502</v>
      </c>
      <c r="D37" s="1">
        <v>125</v>
      </c>
      <c r="E37" s="36"/>
      <c r="F37" s="1">
        <f>SUM(F34:F36)</f>
        <v>630</v>
      </c>
      <c r="G37" s="1">
        <v>163</v>
      </c>
      <c r="H37" s="36"/>
      <c r="I37" s="1">
        <f>SUM(I34:I36)</f>
        <v>1127</v>
      </c>
      <c r="J37" s="1">
        <v>205</v>
      </c>
      <c r="K37" s="36"/>
      <c r="L37" s="1">
        <f>SUM(L34:L36)</f>
        <v>499</v>
      </c>
      <c r="M37" s="1">
        <v>163</v>
      </c>
      <c r="N37" s="36"/>
      <c r="O37" s="1">
        <f>SUM(O34:O36)</f>
        <v>0.2</v>
      </c>
      <c r="P37" s="1">
        <v>125</v>
      </c>
      <c r="Q37" s="36"/>
      <c r="R37" s="1">
        <f>SUM(R34:R36)</f>
        <v>0</v>
      </c>
      <c r="T37" s="49">
        <f>D37+G37+J37+M37+P37+S37</f>
        <v>781</v>
      </c>
      <c r="U37" s="1">
        <v>7</v>
      </c>
    </row>
  </sheetData>
  <sheetProtection/>
  <mergeCells count="6">
    <mergeCell ref="N2:P2"/>
    <mergeCell ref="Q2:S2"/>
    <mergeCell ref="B2:D2"/>
    <mergeCell ref="E2:G2"/>
    <mergeCell ref="H2:J2"/>
    <mergeCell ref="K2:M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zoomScale="80" zoomScaleNormal="80" zoomScalePageLayoutView="0" workbookViewId="0" topLeftCell="A1">
      <selection activeCell="E26" sqref="E26"/>
    </sheetView>
  </sheetViews>
  <sheetFormatPr defaultColWidth="9.140625" defaultRowHeight="15"/>
  <cols>
    <col min="1" max="1" width="13.57421875" style="42" customWidth="1"/>
    <col min="2" max="2" width="17.7109375" style="0" customWidth="1"/>
    <col min="3" max="4" width="9.140625" style="44" customWidth="1"/>
    <col min="5" max="5" width="19.8515625" style="0" customWidth="1"/>
    <col min="6" max="7" width="9.140625" style="44" customWidth="1"/>
    <col min="8" max="8" width="16.00390625" style="0" customWidth="1"/>
    <col min="9" max="10" width="9.140625" style="44" customWidth="1"/>
    <col min="11" max="11" width="17.28125" style="0" customWidth="1"/>
    <col min="12" max="13" width="9.140625" style="44" customWidth="1"/>
    <col min="14" max="14" width="16.28125" style="0" customWidth="1"/>
    <col min="15" max="16" width="9.140625" style="44" customWidth="1"/>
    <col min="17" max="17" width="16.28125" style="0" customWidth="1"/>
    <col min="18" max="18" width="9.140625" style="44" customWidth="1"/>
    <col min="19" max="19" width="9.140625" style="1" customWidth="1"/>
    <col min="20" max="20" width="9.140625" style="42" customWidth="1"/>
    <col min="21" max="21" width="9.140625" style="1" customWidth="1"/>
  </cols>
  <sheetData>
    <row r="1" ht="15">
      <c r="E1" s="42" t="s">
        <v>71</v>
      </c>
    </row>
    <row r="2" spans="1:21" ht="15">
      <c r="A2" s="42" t="s">
        <v>8</v>
      </c>
      <c r="B2" s="80" t="s">
        <v>3</v>
      </c>
      <c r="C2" s="80"/>
      <c r="D2" s="80"/>
      <c r="E2" s="80" t="s">
        <v>4</v>
      </c>
      <c r="F2" s="80"/>
      <c r="G2" s="80"/>
      <c r="H2" s="81" t="s">
        <v>11</v>
      </c>
      <c r="I2" s="81"/>
      <c r="J2" s="81"/>
      <c r="K2" s="79" t="s">
        <v>23</v>
      </c>
      <c r="L2" s="79"/>
      <c r="M2" s="79"/>
      <c r="N2" s="79" t="s">
        <v>22</v>
      </c>
      <c r="O2" s="79"/>
      <c r="P2" s="79"/>
      <c r="Q2" s="79" t="s">
        <v>24</v>
      </c>
      <c r="R2" s="79"/>
      <c r="S2" s="79"/>
      <c r="T2" s="1" t="s">
        <v>5</v>
      </c>
      <c r="U2" s="1" t="s">
        <v>6</v>
      </c>
    </row>
    <row r="3" spans="2:19" ht="15">
      <c r="B3" t="s">
        <v>7</v>
      </c>
      <c r="C3" s="44" t="s">
        <v>54</v>
      </c>
      <c r="D3" s="44" t="s">
        <v>10</v>
      </c>
      <c r="E3" t="s">
        <v>7</v>
      </c>
      <c r="F3" s="44" t="s">
        <v>55</v>
      </c>
      <c r="G3" s="44" t="s">
        <v>10</v>
      </c>
      <c r="H3" t="s">
        <v>7</v>
      </c>
      <c r="I3" s="44" t="s">
        <v>56</v>
      </c>
      <c r="J3" s="44" t="s">
        <v>10</v>
      </c>
      <c r="K3" t="s">
        <v>7</v>
      </c>
      <c r="L3" s="44" t="s">
        <v>57</v>
      </c>
      <c r="M3" s="44" t="s">
        <v>10</v>
      </c>
      <c r="N3" t="s">
        <v>7</v>
      </c>
      <c r="O3" s="44" t="s">
        <v>58</v>
      </c>
      <c r="P3" s="44" t="s">
        <v>10</v>
      </c>
      <c r="Q3" t="s">
        <v>7</v>
      </c>
      <c r="R3" s="44" t="s">
        <v>59</v>
      </c>
      <c r="S3" s="32" t="s">
        <v>10</v>
      </c>
    </row>
    <row r="4" spans="1:20" ht="15">
      <c r="A4" s="42" t="s">
        <v>9</v>
      </c>
      <c r="B4" s="47" t="s">
        <v>47</v>
      </c>
      <c r="C4" s="1">
        <v>1098</v>
      </c>
      <c r="D4" s="1"/>
      <c r="E4" s="47" t="s">
        <v>12</v>
      </c>
      <c r="F4" s="51">
        <v>1203</v>
      </c>
      <c r="G4" s="1"/>
      <c r="H4" s="47" t="s">
        <v>12</v>
      </c>
      <c r="I4" s="44">
        <v>1462</v>
      </c>
      <c r="J4" s="1"/>
      <c r="K4" s="47" t="s">
        <v>45</v>
      </c>
      <c r="L4" s="52">
        <v>1138</v>
      </c>
      <c r="M4" s="1"/>
      <c r="N4" s="47" t="s">
        <v>17</v>
      </c>
      <c r="O4" s="51">
        <v>705</v>
      </c>
      <c r="P4" s="1"/>
      <c r="Q4" s="47" t="s">
        <v>18</v>
      </c>
      <c r="R4" s="1">
        <v>8</v>
      </c>
      <c r="T4" s="49"/>
    </row>
    <row r="5" spans="2:20" ht="15">
      <c r="B5" s="47" t="s">
        <v>17</v>
      </c>
      <c r="C5" s="1">
        <v>1095</v>
      </c>
      <c r="D5" s="1"/>
      <c r="E5" s="47" t="s">
        <v>27</v>
      </c>
      <c r="F5" s="51">
        <v>1165</v>
      </c>
      <c r="G5" s="1"/>
      <c r="H5" s="47" t="s">
        <v>17</v>
      </c>
      <c r="I5" s="44">
        <v>1458</v>
      </c>
      <c r="J5" s="1"/>
      <c r="K5" s="47" t="s">
        <v>12</v>
      </c>
      <c r="L5" s="48">
        <v>1123</v>
      </c>
      <c r="M5" s="1"/>
      <c r="N5" s="47" t="s">
        <v>72</v>
      </c>
      <c r="O5" s="51">
        <v>699</v>
      </c>
      <c r="P5" s="1"/>
      <c r="Q5" s="47" t="s">
        <v>47</v>
      </c>
      <c r="R5" s="1">
        <v>7</v>
      </c>
      <c r="T5" s="49"/>
    </row>
    <row r="6" spans="2:20" ht="15">
      <c r="B6" s="47" t="s">
        <v>14</v>
      </c>
      <c r="C6" s="1">
        <v>1082</v>
      </c>
      <c r="D6" s="1">
        <v>2</v>
      </c>
      <c r="E6" s="47" t="s">
        <v>47</v>
      </c>
      <c r="F6" s="51">
        <v>1106</v>
      </c>
      <c r="G6" s="1">
        <v>2</v>
      </c>
      <c r="H6" s="47" t="s">
        <v>72</v>
      </c>
      <c r="I6" s="44">
        <v>1437</v>
      </c>
      <c r="J6" s="1">
        <v>1</v>
      </c>
      <c r="K6" s="47" t="s">
        <v>17</v>
      </c>
      <c r="L6" s="48">
        <v>1073</v>
      </c>
      <c r="M6" s="1">
        <v>2</v>
      </c>
      <c r="N6" s="47" t="s">
        <v>18</v>
      </c>
      <c r="O6" s="51">
        <v>694</v>
      </c>
      <c r="P6" s="1">
        <v>1</v>
      </c>
      <c r="Q6" s="47" t="s">
        <v>12</v>
      </c>
      <c r="R6" s="1">
        <v>6</v>
      </c>
      <c r="S6" s="1">
        <v>1</v>
      </c>
      <c r="T6" s="49"/>
    </row>
    <row r="7" spans="2:21" ht="15">
      <c r="B7" s="36"/>
      <c r="C7" s="1">
        <f>SUM(C4:C6)</f>
        <v>3275</v>
      </c>
      <c r="D7" s="1">
        <v>389</v>
      </c>
      <c r="E7" s="36"/>
      <c r="F7" s="1">
        <f>SUM(F4:F6)</f>
        <v>3474</v>
      </c>
      <c r="G7" s="1">
        <v>389</v>
      </c>
      <c r="H7" s="36"/>
      <c r="I7" s="1">
        <f>SUM(I4:I6)</f>
        <v>4357</v>
      </c>
      <c r="J7" s="1">
        <v>575</v>
      </c>
      <c r="K7" s="36"/>
      <c r="L7" s="1">
        <f>SUM(L4:L6)</f>
        <v>3334</v>
      </c>
      <c r="M7" s="1">
        <v>389</v>
      </c>
      <c r="N7" s="36"/>
      <c r="O7" s="1">
        <f>SUM(O4:O6)</f>
        <v>2098</v>
      </c>
      <c r="P7" s="1">
        <v>575</v>
      </c>
      <c r="Q7" s="53"/>
      <c r="R7" s="1">
        <f>SUM(R4:R6)</f>
        <v>21</v>
      </c>
      <c r="S7" s="1">
        <v>575</v>
      </c>
      <c r="T7" s="49">
        <f>D7+G7+J7+M7+P7+S7</f>
        <v>2892</v>
      </c>
      <c r="U7" s="1">
        <v>1</v>
      </c>
    </row>
    <row r="8" spans="2:20" ht="15">
      <c r="B8" s="36"/>
      <c r="E8" s="36"/>
      <c r="G8" s="1"/>
      <c r="H8" s="36"/>
      <c r="K8" s="36"/>
      <c r="N8" s="36"/>
      <c r="Q8" s="53"/>
      <c r="T8" s="49"/>
    </row>
    <row r="9" spans="1:20" ht="15" customHeight="1">
      <c r="A9" s="42" t="s">
        <v>39</v>
      </c>
      <c r="B9" s="47" t="s">
        <v>13</v>
      </c>
      <c r="C9" s="51">
        <v>1127</v>
      </c>
      <c r="E9" s="47" t="s">
        <v>13</v>
      </c>
      <c r="F9" s="51">
        <v>1210</v>
      </c>
      <c r="G9" s="1"/>
      <c r="H9" s="47" t="s">
        <v>15</v>
      </c>
      <c r="I9" s="44">
        <v>1462</v>
      </c>
      <c r="J9" s="1"/>
      <c r="K9" s="47" t="s">
        <v>41</v>
      </c>
      <c r="L9" s="48">
        <v>1150</v>
      </c>
      <c r="M9" s="1"/>
      <c r="N9" s="47" t="s">
        <v>15</v>
      </c>
      <c r="O9" s="44">
        <v>693</v>
      </c>
      <c r="P9" s="1"/>
      <c r="Q9" s="57" t="s">
        <v>15</v>
      </c>
      <c r="R9" s="44">
        <v>6</v>
      </c>
      <c r="T9" s="49"/>
    </row>
    <row r="10" spans="2:20" ht="15" customHeight="1">
      <c r="B10" s="47" t="s">
        <v>15</v>
      </c>
      <c r="C10" s="51">
        <v>1093</v>
      </c>
      <c r="E10" s="57" t="s">
        <v>73</v>
      </c>
      <c r="F10" s="51">
        <v>1176</v>
      </c>
      <c r="G10" s="1"/>
      <c r="H10" s="47" t="s">
        <v>74</v>
      </c>
      <c r="I10" s="44">
        <v>1455</v>
      </c>
      <c r="J10" s="1"/>
      <c r="K10" s="47" t="s">
        <v>16</v>
      </c>
      <c r="L10" s="48">
        <v>1120</v>
      </c>
      <c r="M10" s="1"/>
      <c r="N10" s="57" t="s">
        <v>34</v>
      </c>
      <c r="O10" s="44">
        <v>670</v>
      </c>
      <c r="P10" s="1"/>
      <c r="Q10" s="57" t="s">
        <v>34</v>
      </c>
      <c r="R10" s="44">
        <v>5</v>
      </c>
      <c r="T10" s="49"/>
    </row>
    <row r="11" spans="2:20" ht="15" customHeight="1">
      <c r="B11" s="47" t="s">
        <v>16</v>
      </c>
      <c r="C11" s="51">
        <v>1082</v>
      </c>
      <c r="D11" s="1">
        <v>1</v>
      </c>
      <c r="E11" s="57" t="s">
        <v>34</v>
      </c>
      <c r="F11" s="51">
        <v>1175</v>
      </c>
      <c r="G11" s="1">
        <v>1</v>
      </c>
      <c r="H11" s="47" t="s">
        <v>16</v>
      </c>
      <c r="I11" s="44">
        <v>1406</v>
      </c>
      <c r="J11" s="1">
        <v>2</v>
      </c>
      <c r="K11" s="57" t="s">
        <v>73</v>
      </c>
      <c r="L11" s="48">
        <v>1068</v>
      </c>
      <c r="M11" s="1">
        <v>1</v>
      </c>
      <c r="N11" s="57" t="s">
        <v>37</v>
      </c>
      <c r="O11" s="44">
        <v>666</v>
      </c>
      <c r="P11" s="1">
        <v>2</v>
      </c>
      <c r="Q11" s="57" t="s">
        <v>13</v>
      </c>
      <c r="R11" s="44">
        <v>4</v>
      </c>
      <c r="S11" s="1">
        <v>2</v>
      </c>
      <c r="T11" s="49"/>
    </row>
    <row r="12" spans="2:21" ht="15">
      <c r="B12" s="36"/>
      <c r="C12" s="1">
        <f>SUM(C9:C11)</f>
        <v>3302</v>
      </c>
      <c r="D12" s="1">
        <v>575</v>
      </c>
      <c r="E12" s="36"/>
      <c r="F12" s="1">
        <f>SUM(F9:F11)</f>
        <v>3561</v>
      </c>
      <c r="G12" s="1">
        <v>575</v>
      </c>
      <c r="H12" s="36"/>
      <c r="I12" s="1">
        <f>SUM(I9:I11)</f>
        <v>4323</v>
      </c>
      <c r="J12" s="1">
        <v>389</v>
      </c>
      <c r="K12" s="36"/>
      <c r="L12" s="1">
        <f>SUM(L9:L11)</f>
        <v>3338</v>
      </c>
      <c r="M12" s="1">
        <v>575</v>
      </c>
      <c r="N12" s="36"/>
      <c r="O12" s="1">
        <f>SUM(O9:O11)</f>
        <v>2029</v>
      </c>
      <c r="P12" s="1">
        <v>389</v>
      </c>
      <c r="Q12" s="53"/>
      <c r="R12" s="1">
        <f>SUM(R9:R11)</f>
        <v>15</v>
      </c>
      <c r="S12" s="1">
        <v>389</v>
      </c>
      <c r="T12" s="49">
        <f>D12+G12+J12+M12+P12+S12</f>
        <v>2892</v>
      </c>
      <c r="U12" s="1">
        <v>1</v>
      </c>
    </row>
    <row r="13" spans="2:20" ht="15">
      <c r="B13" s="36"/>
      <c r="D13" s="1"/>
      <c r="E13" s="36"/>
      <c r="G13" s="1"/>
      <c r="H13" s="36"/>
      <c r="K13" s="36"/>
      <c r="N13" s="36"/>
      <c r="Q13" s="53"/>
      <c r="T13" s="49"/>
    </row>
    <row r="14" spans="1:20" ht="15">
      <c r="A14" s="42" t="s">
        <v>29</v>
      </c>
      <c r="B14" s="57" t="s">
        <v>43</v>
      </c>
      <c r="C14" s="51">
        <v>967</v>
      </c>
      <c r="D14" s="1"/>
      <c r="E14" s="57" t="s">
        <v>43</v>
      </c>
      <c r="F14" s="51">
        <v>1043</v>
      </c>
      <c r="G14" s="1"/>
      <c r="H14" s="57" t="s">
        <v>43</v>
      </c>
      <c r="I14" s="44">
        <v>1107</v>
      </c>
      <c r="J14" s="1"/>
      <c r="K14" s="57" t="s">
        <v>43</v>
      </c>
      <c r="L14" s="44">
        <v>848</v>
      </c>
      <c r="M14" s="1"/>
      <c r="N14" s="47" t="s">
        <v>43</v>
      </c>
      <c r="O14" s="51">
        <v>685</v>
      </c>
      <c r="P14" s="1"/>
      <c r="Q14" s="57" t="s">
        <v>43</v>
      </c>
      <c r="R14" s="54">
        <v>3</v>
      </c>
      <c r="T14" s="49"/>
    </row>
    <row r="15" spans="2:20" ht="15">
      <c r="B15" s="58" t="s">
        <v>46</v>
      </c>
      <c r="C15" s="51">
        <v>900</v>
      </c>
      <c r="D15" s="1"/>
      <c r="E15" s="58" t="s">
        <v>46</v>
      </c>
      <c r="F15" s="52">
        <v>907</v>
      </c>
      <c r="G15" s="1"/>
      <c r="H15" s="58" t="s">
        <v>46</v>
      </c>
      <c r="I15" s="44">
        <v>1104</v>
      </c>
      <c r="J15" s="1"/>
      <c r="K15" s="58" t="s">
        <v>46</v>
      </c>
      <c r="L15" s="44">
        <v>4</v>
      </c>
      <c r="M15" s="1"/>
      <c r="N15" s="47" t="s">
        <v>46</v>
      </c>
      <c r="O15" s="51">
        <v>682</v>
      </c>
      <c r="P15" s="1"/>
      <c r="Q15" s="58" t="s">
        <v>46</v>
      </c>
      <c r="R15" s="54">
        <v>2</v>
      </c>
      <c r="T15" s="49"/>
    </row>
    <row r="16" spans="2:20" ht="15">
      <c r="B16" s="47"/>
      <c r="D16" s="1">
        <v>4</v>
      </c>
      <c r="E16" s="47"/>
      <c r="F16" s="51"/>
      <c r="G16" s="1">
        <v>3</v>
      </c>
      <c r="H16" s="47"/>
      <c r="J16" s="1">
        <v>4</v>
      </c>
      <c r="K16" s="47"/>
      <c r="M16" s="1">
        <v>4</v>
      </c>
      <c r="N16" s="47"/>
      <c r="O16" s="51"/>
      <c r="P16" s="1">
        <v>3</v>
      </c>
      <c r="Q16" s="47"/>
      <c r="R16" s="54"/>
      <c r="S16" s="1">
        <v>3</v>
      </c>
      <c r="T16" s="49"/>
    </row>
    <row r="17" spans="2:21" ht="15">
      <c r="B17" s="36"/>
      <c r="C17" s="1">
        <f>SUM(C14:C16)</f>
        <v>1867</v>
      </c>
      <c r="D17" s="1">
        <v>254</v>
      </c>
      <c r="E17" s="36"/>
      <c r="F17" s="1">
        <f>SUM(F14:F16)</f>
        <v>1950</v>
      </c>
      <c r="G17" s="1">
        <v>312</v>
      </c>
      <c r="H17" s="36"/>
      <c r="I17" s="1">
        <f>SUM(I14:I16)</f>
        <v>2211</v>
      </c>
      <c r="J17" s="1">
        <v>254</v>
      </c>
      <c r="K17" s="36"/>
      <c r="L17" s="1">
        <f>SUM(L14:L16)</f>
        <v>852</v>
      </c>
      <c r="M17" s="1">
        <v>254</v>
      </c>
      <c r="N17" s="36"/>
      <c r="O17" s="1">
        <f>SUM(O14:O16)</f>
        <v>1367</v>
      </c>
      <c r="P17" s="1">
        <v>312</v>
      </c>
      <c r="Q17" s="53"/>
      <c r="R17" s="1">
        <f>SUM(R14:R16)</f>
        <v>5</v>
      </c>
      <c r="S17" s="1">
        <v>312</v>
      </c>
      <c r="T17" s="49">
        <f>D17+G17+J17+M17+P17+S17</f>
        <v>1698</v>
      </c>
      <c r="U17" s="1">
        <v>3</v>
      </c>
    </row>
    <row r="18" spans="2:20" ht="15">
      <c r="B18" s="36"/>
      <c r="E18" s="36"/>
      <c r="G18" s="1"/>
      <c r="H18" s="36"/>
      <c r="K18" s="36"/>
      <c r="N18" s="36"/>
      <c r="Q18" s="53"/>
      <c r="T18" s="49"/>
    </row>
    <row r="19" spans="1:20" ht="15">
      <c r="A19" s="42" t="s">
        <v>0</v>
      </c>
      <c r="B19" s="58" t="s">
        <v>20</v>
      </c>
      <c r="C19" s="44">
        <v>983</v>
      </c>
      <c r="E19" s="57" t="s">
        <v>19</v>
      </c>
      <c r="F19" s="51">
        <v>971</v>
      </c>
      <c r="H19" s="57" t="s">
        <v>19</v>
      </c>
      <c r="I19" s="44">
        <v>1181</v>
      </c>
      <c r="K19" s="58" t="s">
        <v>20</v>
      </c>
      <c r="L19" s="44">
        <v>974</v>
      </c>
      <c r="N19" s="57" t="s">
        <v>19</v>
      </c>
      <c r="O19" s="44">
        <v>657</v>
      </c>
      <c r="Q19" s="58" t="s">
        <v>20</v>
      </c>
      <c r="R19" s="55">
        <v>2</v>
      </c>
      <c r="S19" s="44"/>
      <c r="T19" s="49"/>
    </row>
    <row r="20" spans="2:20" ht="15">
      <c r="B20" s="57" t="s">
        <v>19</v>
      </c>
      <c r="C20" s="44">
        <v>928</v>
      </c>
      <c r="E20" s="58" t="s">
        <v>20</v>
      </c>
      <c r="F20" s="44">
        <v>816</v>
      </c>
      <c r="H20" s="58" t="s">
        <v>20</v>
      </c>
      <c r="I20" s="44">
        <v>1136</v>
      </c>
      <c r="K20" s="57" t="s">
        <v>19</v>
      </c>
      <c r="L20" s="44">
        <v>932</v>
      </c>
      <c r="N20" s="58" t="s">
        <v>20</v>
      </c>
      <c r="O20" s="44">
        <v>609</v>
      </c>
      <c r="Q20" s="57" t="s">
        <v>19</v>
      </c>
      <c r="R20" s="44">
        <v>2</v>
      </c>
      <c r="S20" s="44"/>
      <c r="T20" s="49"/>
    </row>
    <row r="21" spans="2:20" ht="15">
      <c r="B21" s="36"/>
      <c r="D21" s="44">
        <v>3</v>
      </c>
      <c r="E21" s="36"/>
      <c r="G21" s="44">
        <v>4</v>
      </c>
      <c r="H21" s="36"/>
      <c r="J21" s="44">
        <v>3</v>
      </c>
      <c r="K21" s="36"/>
      <c r="M21" s="44">
        <v>3</v>
      </c>
      <c r="N21" s="36"/>
      <c r="P21" s="44">
        <v>4</v>
      </c>
      <c r="Q21" s="36"/>
      <c r="S21" s="44">
        <v>4</v>
      </c>
      <c r="T21" s="49"/>
    </row>
    <row r="22" spans="2:21" ht="15">
      <c r="B22" s="36"/>
      <c r="C22" s="1">
        <f>SUM(C19:C21)</f>
        <v>1911</v>
      </c>
      <c r="D22" s="1">
        <v>312</v>
      </c>
      <c r="E22" s="36"/>
      <c r="F22" s="1">
        <f>SUM(F19:F21)</f>
        <v>1787</v>
      </c>
      <c r="G22" s="1">
        <v>254</v>
      </c>
      <c r="H22" s="36"/>
      <c r="I22" s="1">
        <f>SUM(I19:I21)</f>
        <v>2317</v>
      </c>
      <c r="J22" s="1">
        <v>312</v>
      </c>
      <c r="K22" s="36"/>
      <c r="L22" s="1">
        <f>SUM(L19:L21)</f>
        <v>1906</v>
      </c>
      <c r="M22" s="1">
        <v>312</v>
      </c>
      <c r="N22" s="36"/>
      <c r="O22" s="1">
        <f>SUM(O19:O21)</f>
        <v>1266</v>
      </c>
      <c r="P22" s="1">
        <v>254</v>
      </c>
      <c r="Q22" s="36"/>
      <c r="R22" s="1">
        <f>SUM(R19:R21)</f>
        <v>4</v>
      </c>
      <c r="S22" s="1">
        <v>254</v>
      </c>
      <c r="T22" s="49">
        <f>D22+G22+J22+M22+P22+S22</f>
        <v>1698</v>
      </c>
      <c r="U22" s="1">
        <v>3</v>
      </c>
    </row>
    <row r="24" spans="1:20" ht="15">
      <c r="A24" s="42" t="s">
        <v>75</v>
      </c>
      <c r="B24" s="53" t="s">
        <v>76</v>
      </c>
      <c r="C24" s="45">
        <v>687</v>
      </c>
      <c r="D24" s="1"/>
      <c r="E24" s="53" t="s">
        <v>76</v>
      </c>
      <c r="F24" s="59">
        <v>824</v>
      </c>
      <c r="G24" s="1"/>
      <c r="H24" s="53" t="s">
        <v>76</v>
      </c>
      <c r="I24" s="45">
        <v>1103</v>
      </c>
      <c r="J24" s="1"/>
      <c r="K24" s="53"/>
      <c r="L24" s="45"/>
      <c r="M24" s="1"/>
      <c r="N24" s="53" t="s">
        <v>76</v>
      </c>
      <c r="O24" s="45">
        <v>258</v>
      </c>
      <c r="P24" s="1"/>
      <c r="Q24" s="36"/>
      <c r="T24" s="49"/>
    </row>
    <row r="25" spans="2:20" ht="15">
      <c r="B25" s="36"/>
      <c r="D25" s="1"/>
      <c r="E25" s="36"/>
      <c r="G25" s="1"/>
      <c r="H25" s="36"/>
      <c r="J25" s="1"/>
      <c r="K25" s="36"/>
      <c r="M25" s="1"/>
      <c r="N25" s="36"/>
      <c r="P25" s="1"/>
      <c r="Q25" s="36"/>
      <c r="T25" s="49"/>
    </row>
    <row r="26" spans="2:20" ht="15">
      <c r="B26" s="36"/>
      <c r="D26" s="1">
        <v>5</v>
      </c>
      <c r="E26" s="36"/>
      <c r="G26" s="1">
        <v>5</v>
      </c>
      <c r="H26" s="36"/>
      <c r="J26" s="1">
        <v>5</v>
      </c>
      <c r="K26" s="36"/>
      <c r="M26" s="1"/>
      <c r="N26" s="36"/>
      <c r="P26" s="1">
        <v>5</v>
      </c>
      <c r="Q26" s="36"/>
      <c r="T26" s="49"/>
    </row>
    <row r="27" spans="2:21" ht="15">
      <c r="B27" s="36"/>
      <c r="C27" s="1">
        <f>SUM(C24:C26)</f>
        <v>687</v>
      </c>
      <c r="D27" s="1">
        <v>205</v>
      </c>
      <c r="E27" s="36"/>
      <c r="F27" s="1">
        <f>SUM(F24:F26)</f>
        <v>824</v>
      </c>
      <c r="G27" s="1">
        <v>205</v>
      </c>
      <c r="H27" s="36"/>
      <c r="I27" s="1">
        <f>SUM(I24:I26)</f>
        <v>1103</v>
      </c>
      <c r="J27" s="1">
        <v>205</v>
      </c>
      <c r="K27" s="36"/>
      <c r="L27" s="1">
        <f>SUM(L24:L26)</f>
        <v>0</v>
      </c>
      <c r="M27" s="1"/>
      <c r="N27" s="36"/>
      <c r="O27" s="1">
        <f>SUM(O24:O26)</f>
        <v>258</v>
      </c>
      <c r="P27" s="1">
        <v>205</v>
      </c>
      <c r="Q27" s="36"/>
      <c r="R27" s="1">
        <f>SUM(R24:R26)</f>
        <v>0</v>
      </c>
      <c r="T27" s="49">
        <f>D27+G27+J27+M27+P27+S27</f>
        <v>820</v>
      </c>
      <c r="U27" s="1">
        <v>5</v>
      </c>
    </row>
    <row r="28" spans="2:20" ht="15">
      <c r="B28" s="36"/>
      <c r="C28" s="1"/>
      <c r="D28" s="1"/>
      <c r="E28" s="36"/>
      <c r="F28" s="1"/>
      <c r="G28" s="1"/>
      <c r="H28" s="36"/>
      <c r="I28" s="1"/>
      <c r="J28" s="1"/>
      <c r="K28" s="36"/>
      <c r="L28" s="1"/>
      <c r="M28" s="1"/>
      <c r="N28" s="36"/>
      <c r="O28" s="1"/>
      <c r="P28" s="1"/>
      <c r="Q28" s="36"/>
      <c r="R28" s="1"/>
      <c r="T28" s="49"/>
    </row>
    <row r="29" spans="2:20" ht="15">
      <c r="B29" s="36"/>
      <c r="D29" s="1"/>
      <c r="E29" s="36"/>
      <c r="F29" s="52"/>
      <c r="G29" s="1"/>
      <c r="H29" s="36"/>
      <c r="J29" s="1"/>
      <c r="K29" s="36"/>
      <c r="M29" s="1"/>
      <c r="N29" s="36"/>
      <c r="P29" s="1"/>
      <c r="Q29" s="36"/>
      <c r="T29" s="49"/>
    </row>
    <row r="30" spans="2:20" ht="15">
      <c r="B30" s="36"/>
      <c r="D30" s="1"/>
      <c r="E30" s="36"/>
      <c r="G30" s="1"/>
      <c r="H30" s="36"/>
      <c r="J30" s="1"/>
      <c r="K30" s="36"/>
      <c r="M30" s="1"/>
      <c r="N30" s="36"/>
      <c r="P30" s="1"/>
      <c r="Q30" s="36"/>
      <c r="T30" s="49"/>
    </row>
  </sheetData>
  <sheetProtection/>
  <mergeCells count="6">
    <mergeCell ref="B2:D2"/>
    <mergeCell ref="E2:G2"/>
    <mergeCell ref="H2:J2"/>
    <mergeCell ref="K2:M2"/>
    <mergeCell ref="N2:P2"/>
    <mergeCell ref="Q2:S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1"/>
  <sheetViews>
    <sheetView zoomScale="80" zoomScaleNormal="80" zoomScalePageLayoutView="0" workbookViewId="0" topLeftCell="A1">
      <selection activeCell="E22" sqref="E22"/>
    </sheetView>
  </sheetViews>
  <sheetFormatPr defaultColWidth="9.140625" defaultRowHeight="15"/>
  <cols>
    <col min="1" max="1" width="13.57421875" style="42" customWidth="1"/>
    <col min="2" max="2" width="17.7109375" style="0" customWidth="1"/>
    <col min="3" max="4" width="9.140625" style="56" customWidth="1"/>
    <col min="5" max="5" width="19.8515625" style="0" customWidth="1"/>
    <col min="6" max="7" width="9.140625" style="56" customWidth="1"/>
    <col min="8" max="8" width="17.7109375" style="0" customWidth="1"/>
    <col min="9" max="10" width="9.140625" style="56" customWidth="1"/>
    <col min="11" max="11" width="17.28125" style="0" customWidth="1"/>
    <col min="12" max="13" width="9.140625" style="56" customWidth="1"/>
    <col min="14" max="14" width="16.28125" style="0" customWidth="1"/>
    <col min="15" max="16" width="9.140625" style="56" customWidth="1"/>
    <col min="17" max="17" width="16.28125" style="0" customWidth="1"/>
    <col min="18" max="18" width="9.140625" style="56" customWidth="1"/>
    <col min="19" max="19" width="9.140625" style="1" customWidth="1"/>
    <col min="20" max="20" width="9.140625" style="42" customWidth="1"/>
    <col min="21" max="21" width="9.140625" style="1" customWidth="1"/>
  </cols>
  <sheetData>
    <row r="1" ht="15">
      <c r="E1" s="42" t="s">
        <v>77</v>
      </c>
    </row>
    <row r="2" spans="1:21" ht="15">
      <c r="A2" s="42" t="s">
        <v>8</v>
      </c>
      <c r="B2" s="80" t="s">
        <v>3</v>
      </c>
      <c r="C2" s="80"/>
      <c r="D2" s="80"/>
      <c r="E2" s="80" t="s">
        <v>4</v>
      </c>
      <c r="F2" s="80"/>
      <c r="G2" s="80"/>
      <c r="H2" s="81" t="s">
        <v>11</v>
      </c>
      <c r="I2" s="81"/>
      <c r="J2" s="81"/>
      <c r="K2" s="79" t="s">
        <v>23</v>
      </c>
      <c r="L2" s="79"/>
      <c r="M2" s="79"/>
      <c r="N2" s="79" t="s">
        <v>22</v>
      </c>
      <c r="O2" s="79"/>
      <c r="P2" s="79"/>
      <c r="Q2" s="79" t="s">
        <v>24</v>
      </c>
      <c r="R2" s="79"/>
      <c r="S2" s="79"/>
      <c r="T2" s="1" t="s">
        <v>5</v>
      </c>
      <c r="U2" s="1" t="s">
        <v>6</v>
      </c>
    </row>
    <row r="3" spans="2:19" ht="15">
      <c r="B3" t="s">
        <v>7</v>
      </c>
      <c r="C3" s="56" t="s">
        <v>54</v>
      </c>
      <c r="D3" s="56" t="s">
        <v>10</v>
      </c>
      <c r="E3" t="s">
        <v>7</v>
      </c>
      <c r="F3" s="56" t="s">
        <v>55</v>
      </c>
      <c r="G3" s="56" t="s">
        <v>10</v>
      </c>
      <c r="H3" t="s">
        <v>7</v>
      </c>
      <c r="I3" s="56" t="s">
        <v>56</v>
      </c>
      <c r="J3" s="56" t="s">
        <v>10</v>
      </c>
      <c r="K3" t="s">
        <v>7</v>
      </c>
      <c r="L3" s="56" t="s">
        <v>57</v>
      </c>
      <c r="M3" s="56" t="s">
        <v>10</v>
      </c>
      <c r="N3" t="s">
        <v>7</v>
      </c>
      <c r="O3" s="56" t="s">
        <v>58</v>
      </c>
      <c r="P3" s="56" t="s">
        <v>10</v>
      </c>
      <c r="Q3" t="s">
        <v>7</v>
      </c>
      <c r="R3" s="56" t="s">
        <v>59</v>
      </c>
      <c r="S3" s="32" t="s">
        <v>10</v>
      </c>
    </row>
    <row r="4" spans="1:20" ht="15">
      <c r="A4" s="42" t="s">
        <v>9</v>
      </c>
      <c r="B4" s="47" t="s">
        <v>72</v>
      </c>
      <c r="C4" s="1">
        <v>1121</v>
      </c>
      <c r="D4" s="1"/>
      <c r="E4" s="47" t="s">
        <v>12</v>
      </c>
      <c r="F4" s="52">
        <v>1258</v>
      </c>
      <c r="G4" s="1"/>
      <c r="H4" s="47" t="s">
        <v>17</v>
      </c>
      <c r="I4" s="51">
        <v>1134</v>
      </c>
      <c r="J4" s="1"/>
      <c r="K4" s="47" t="s">
        <v>72</v>
      </c>
      <c r="L4" s="48">
        <v>1241</v>
      </c>
      <c r="M4" s="1"/>
      <c r="N4" s="47" t="s">
        <v>72</v>
      </c>
      <c r="O4" s="51">
        <v>570</v>
      </c>
      <c r="P4" s="1"/>
      <c r="Q4" s="47" t="s">
        <v>12</v>
      </c>
      <c r="R4" s="1">
        <v>6</v>
      </c>
      <c r="T4" s="49"/>
    </row>
    <row r="5" spans="2:20" ht="15">
      <c r="B5" s="47" t="s">
        <v>17</v>
      </c>
      <c r="C5" s="1">
        <v>1112</v>
      </c>
      <c r="D5" s="1"/>
      <c r="E5" s="47" t="s">
        <v>72</v>
      </c>
      <c r="F5" s="51">
        <v>1235</v>
      </c>
      <c r="G5" s="1"/>
      <c r="H5" s="47" t="s">
        <v>12</v>
      </c>
      <c r="I5" s="51">
        <v>1131</v>
      </c>
      <c r="J5" s="1"/>
      <c r="K5" s="47" t="s">
        <v>17</v>
      </c>
      <c r="L5" s="48">
        <v>1118</v>
      </c>
      <c r="M5" s="1"/>
      <c r="N5" s="47" t="s">
        <v>12</v>
      </c>
      <c r="O5" s="51">
        <v>567</v>
      </c>
      <c r="P5" s="1"/>
      <c r="Q5" s="47" t="s">
        <v>17</v>
      </c>
      <c r="R5" s="1">
        <v>5</v>
      </c>
      <c r="T5" s="49"/>
    </row>
    <row r="6" spans="2:20" ht="15">
      <c r="B6" s="57" t="s">
        <v>14</v>
      </c>
      <c r="C6" s="1">
        <v>1076</v>
      </c>
      <c r="D6" s="1">
        <v>2</v>
      </c>
      <c r="E6" s="57" t="s">
        <v>17</v>
      </c>
      <c r="F6" s="51">
        <v>1213</v>
      </c>
      <c r="G6" s="1">
        <v>1</v>
      </c>
      <c r="H6" s="47" t="s">
        <v>72</v>
      </c>
      <c r="I6" s="51">
        <v>1117</v>
      </c>
      <c r="J6" s="1">
        <v>1</v>
      </c>
      <c r="K6" s="47" t="s">
        <v>45</v>
      </c>
      <c r="L6" s="48">
        <v>1092</v>
      </c>
      <c r="M6" s="1">
        <v>2</v>
      </c>
      <c r="N6" s="47" t="s">
        <v>78</v>
      </c>
      <c r="O6" s="51">
        <v>557</v>
      </c>
      <c r="P6" s="1">
        <v>1</v>
      </c>
      <c r="Q6" s="47" t="s">
        <v>18</v>
      </c>
      <c r="R6" s="1">
        <v>5</v>
      </c>
      <c r="S6" s="1">
        <v>2</v>
      </c>
      <c r="T6" s="49"/>
    </row>
    <row r="7" spans="2:21" ht="15">
      <c r="B7" s="36"/>
      <c r="C7" s="1">
        <f>SUM(C4:C6)</f>
        <v>3309</v>
      </c>
      <c r="D7" s="1">
        <v>389</v>
      </c>
      <c r="E7" s="36"/>
      <c r="F7" s="1">
        <f>SUM(F4:F6)</f>
        <v>3706</v>
      </c>
      <c r="G7" s="1">
        <v>575</v>
      </c>
      <c r="H7" s="36"/>
      <c r="I7" s="1">
        <f>SUM(I4:I6)</f>
        <v>3382</v>
      </c>
      <c r="J7" s="1">
        <v>575</v>
      </c>
      <c r="K7" s="36"/>
      <c r="L7" s="1">
        <f>SUM(L4:L6)</f>
        <v>3451</v>
      </c>
      <c r="M7" s="1">
        <v>389</v>
      </c>
      <c r="N7" s="36"/>
      <c r="O7" s="1">
        <f>SUM(O4:O6)</f>
        <v>1694</v>
      </c>
      <c r="P7" s="1">
        <v>575</v>
      </c>
      <c r="Q7" s="53"/>
      <c r="R7" s="1">
        <f>SUM(R4:R6)</f>
        <v>16</v>
      </c>
      <c r="S7" s="1">
        <v>389</v>
      </c>
      <c r="T7" s="49">
        <f>D7+G7+J7+M7+P7+S7</f>
        <v>2892</v>
      </c>
      <c r="U7" s="1">
        <v>1</v>
      </c>
    </row>
    <row r="8" spans="2:20" ht="15">
      <c r="B8" s="36"/>
      <c r="E8" s="36"/>
      <c r="G8" s="1"/>
      <c r="H8" s="36"/>
      <c r="K8" s="36"/>
      <c r="N8" s="36"/>
      <c r="Q8" s="53"/>
      <c r="T8" s="49"/>
    </row>
    <row r="9" spans="1:20" ht="15" customHeight="1">
      <c r="A9" s="42" t="s">
        <v>39</v>
      </c>
      <c r="B9" s="57" t="s">
        <v>13</v>
      </c>
      <c r="C9" s="51">
        <v>1136</v>
      </c>
      <c r="E9" s="57" t="s">
        <v>13</v>
      </c>
      <c r="F9" s="51">
        <v>1233</v>
      </c>
      <c r="G9" s="1"/>
      <c r="H9" s="57" t="s">
        <v>13</v>
      </c>
      <c r="I9" s="51">
        <v>1133</v>
      </c>
      <c r="J9" s="1"/>
      <c r="K9" s="57" t="s">
        <v>16</v>
      </c>
      <c r="L9" s="48">
        <v>1249</v>
      </c>
      <c r="M9" s="1"/>
      <c r="N9" s="57" t="s">
        <v>16</v>
      </c>
      <c r="O9" s="51">
        <v>547</v>
      </c>
      <c r="P9" s="1"/>
      <c r="Q9" s="57" t="s">
        <v>37</v>
      </c>
      <c r="R9" s="56">
        <v>6</v>
      </c>
      <c r="T9" s="49"/>
    </row>
    <row r="10" spans="2:20" ht="15" customHeight="1">
      <c r="B10" s="57" t="s">
        <v>16</v>
      </c>
      <c r="C10" s="51">
        <v>1110</v>
      </c>
      <c r="E10" s="57" t="s">
        <v>37</v>
      </c>
      <c r="F10" s="51">
        <v>1216</v>
      </c>
      <c r="G10" s="1"/>
      <c r="H10" s="57" t="s">
        <v>16</v>
      </c>
      <c r="I10" s="51">
        <v>1112</v>
      </c>
      <c r="J10" s="1"/>
      <c r="K10" s="57" t="s">
        <v>13</v>
      </c>
      <c r="L10" s="48">
        <v>1159</v>
      </c>
      <c r="M10" s="1"/>
      <c r="N10" s="57" t="s">
        <v>30</v>
      </c>
      <c r="O10" s="51">
        <v>545</v>
      </c>
      <c r="P10" s="1"/>
      <c r="Q10" s="57" t="s">
        <v>16</v>
      </c>
      <c r="R10" s="56">
        <v>6</v>
      </c>
      <c r="T10" s="49"/>
    </row>
    <row r="11" spans="2:20" ht="15" customHeight="1">
      <c r="B11" s="57" t="s">
        <v>37</v>
      </c>
      <c r="C11" s="51">
        <v>1069</v>
      </c>
      <c r="D11" s="1">
        <v>1</v>
      </c>
      <c r="E11" s="57" t="s">
        <v>16</v>
      </c>
      <c r="F11" s="51">
        <v>1179</v>
      </c>
      <c r="G11" s="1">
        <v>2</v>
      </c>
      <c r="H11" s="57" t="s">
        <v>73</v>
      </c>
      <c r="I11" s="51">
        <v>1044</v>
      </c>
      <c r="J11" s="1">
        <v>2</v>
      </c>
      <c r="K11" s="57" t="s">
        <v>73</v>
      </c>
      <c r="L11" s="48">
        <v>1143</v>
      </c>
      <c r="M11" s="1">
        <v>1</v>
      </c>
      <c r="N11" s="57" t="s">
        <v>13</v>
      </c>
      <c r="O11" s="51">
        <v>544</v>
      </c>
      <c r="P11" s="1">
        <v>2</v>
      </c>
      <c r="Q11" s="57" t="s">
        <v>13</v>
      </c>
      <c r="R11" s="56">
        <v>5</v>
      </c>
      <c r="S11" s="1">
        <v>1</v>
      </c>
      <c r="T11" s="49"/>
    </row>
    <row r="12" spans="2:21" ht="15">
      <c r="B12" s="36"/>
      <c r="C12" s="1">
        <f>SUM(C9:C11)</f>
        <v>3315</v>
      </c>
      <c r="D12" s="1">
        <v>575</v>
      </c>
      <c r="E12" s="53"/>
      <c r="F12" s="1">
        <f>SUM(F9:F11)</f>
        <v>3628</v>
      </c>
      <c r="G12" s="1">
        <v>389</v>
      </c>
      <c r="H12" s="36"/>
      <c r="I12" s="1">
        <f>SUM(I9:I11)</f>
        <v>3289</v>
      </c>
      <c r="J12" s="1">
        <v>389</v>
      </c>
      <c r="K12" s="36"/>
      <c r="L12" s="1">
        <f>SUM(L9:L11)</f>
        <v>3551</v>
      </c>
      <c r="M12" s="1">
        <v>575</v>
      </c>
      <c r="N12" s="36"/>
      <c r="O12" s="1">
        <f>SUM(O9:O11)</f>
        <v>1636</v>
      </c>
      <c r="P12" s="1">
        <v>389</v>
      </c>
      <c r="Q12" s="53"/>
      <c r="R12" s="1">
        <f>SUM(R9:R11)</f>
        <v>17</v>
      </c>
      <c r="S12" s="1">
        <v>575</v>
      </c>
      <c r="T12" s="49">
        <f>D12+G12+J12+M12+P12+S12</f>
        <v>2892</v>
      </c>
      <c r="U12" s="1">
        <v>1</v>
      </c>
    </row>
    <row r="13" spans="2:20" ht="15">
      <c r="B13" s="36"/>
      <c r="D13" s="1"/>
      <c r="E13" s="53"/>
      <c r="G13" s="1"/>
      <c r="H13" s="36"/>
      <c r="K13" s="36"/>
      <c r="N13" s="36"/>
      <c r="Q13" s="53"/>
      <c r="T13" s="49"/>
    </row>
    <row r="14" spans="1:20" ht="15">
      <c r="A14" s="42" t="s">
        <v>0</v>
      </c>
      <c r="B14" s="57" t="s">
        <v>20</v>
      </c>
      <c r="C14" s="51">
        <v>842</v>
      </c>
      <c r="D14" s="1"/>
      <c r="E14" s="57" t="s">
        <v>38</v>
      </c>
      <c r="F14" s="51">
        <v>1009</v>
      </c>
      <c r="G14" s="1"/>
      <c r="H14" s="58" t="s">
        <v>20</v>
      </c>
      <c r="I14" s="51">
        <v>750</v>
      </c>
      <c r="J14" s="1"/>
      <c r="K14" s="57" t="s">
        <v>20</v>
      </c>
      <c r="L14" s="52">
        <v>897</v>
      </c>
      <c r="M14" s="1"/>
      <c r="N14" s="47" t="s">
        <v>38</v>
      </c>
      <c r="O14" s="51">
        <v>514</v>
      </c>
      <c r="P14" s="1"/>
      <c r="Q14" s="58" t="s">
        <v>20</v>
      </c>
      <c r="R14" s="54">
        <v>3.5</v>
      </c>
      <c r="T14" s="49"/>
    </row>
    <row r="15" spans="2:20" ht="15">
      <c r="B15" s="57" t="s">
        <v>38</v>
      </c>
      <c r="C15" s="51">
        <v>832</v>
      </c>
      <c r="D15" s="1"/>
      <c r="E15" s="57" t="s">
        <v>20</v>
      </c>
      <c r="F15" s="52">
        <v>959</v>
      </c>
      <c r="G15" s="1"/>
      <c r="H15" s="58" t="s">
        <v>38</v>
      </c>
      <c r="I15" s="51">
        <v>654</v>
      </c>
      <c r="J15" s="1"/>
      <c r="K15" s="57" t="s">
        <v>38</v>
      </c>
      <c r="L15" s="48">
        <v>617</v>
      </c>
      <c r="M15" s="1"/>
      <c r="N15" s="47" t="s">
        <v>20</v>
      </c>
      <c r="O15" s="51">
        <v>464</v>
      </c>
      <c r="P15" s="1"/>
      <c r="Q15" s="58" t="s">
        <v>38</v>
      </c>
      <c r="R15" s="54">
        <v>2</v>
      </c>
      <c r="T15" s="49"/>
    </row>
    <row r="16" spans="2:20" ht="15">
      <c r="B16" s="47"/>
      <c r="D16" s="1">
        <v>3</v>
      </c>
      <c r="E16" s="47"/>
      <c r="F16" s="51"/>
      <c r="G16" s="1">
        <v>3</v>
      </c>
      <c r="H16" s="47"/>
      <c r="J16" s="1">
        <v>3</v>
      </c>
      <c r="K16" s="47"/>
      <c r="M16" s="1">
        <v>3</v>
      </c>
      <c r="N16" s="47"/>
      <c r="O16" s="51"/>
      <c r="P16" s="1">
        <v>3</v>
      </c>
      <c r="Q16" s="47"/>
      <c r="R16" s="54"/>
      <c r="S16" s="1">
        <v>3</v>
      </c>
      <c r="T16" s="49"/>
    </row>
    <row r="17" spans="2:21" ht="15">
      <c r="B17" s="36"/>
      <c r="C17" s="1">
        <f>SUM(C14:C16)</f>
        <v>1674</v>
      </c>
      <c r="D17" s="1">
        <v>312</v>
      </c>
      <c r="E17" s="36"/>
      <c r="F17" s="1">
        <f>SUM(F14:F16)</f>
        <v>1968</v>
      </c>
      <c r="G17" s="1">
        <v>312</v>
      </c>
      <c r="H17" s="36"/>
      <c r="I17" s="1">
        <f>SUM(I14:I16)</f>
        <v>1404</v>
      </c>
      <c r="J17" s="1">
        <v>312</v>
      </c>
      <c r="K17" s="36"/>
      <c r="L17" s="1">
        <f>SUM(L14:L16)</f>
        <v>1514</v>
      </c>
      <c r="M17" s="1">
        <v>312</v>
      </c>
      <c r="N17" s="36"/>
      <c r="O17" s="1">
        <f>SUM(O14:O16)</f>
        <v>978</v>
      </c>
      <c r="P17" s="1">
        <v>312</v>
      </c>
      <c r="Q17" s="53"/>
      <c r="R17" s="1">
        <f>SUM(R14:R16)</f>
        <v>5.5</v>
      </c>
      <c r="S17" s="1">
        <v>312</v>
      </c>
      <c r="T17" s="49">
        <f>D17+G17+J17+M17+P17+S17</f>
        <v>1872</v>
      </c>
      <c r="U17" s="1">
        <v>3</v>
      </c>
    </row>
    <row r="18" spans="2:20" ht="15">
      <c r="B18" s="36"/>
      <c r="E18" s="36"/>
      <c r="G18" s="1"/>
      <c r="H18" s="36"/>
      <c r="K18" s="36"/>
      <c r="N18" s="36"/>
      <c r="Q18" s="53"/>
      <c r="T18" s="49"/>
    </row>
    <row r="19" spans="2:20" ht="15">
      <c r="B19" s="36"/>
      <c r="C19" s="1"/>
      <c r="D19" s="1"/>
      <c r="E19" s="36"/>
      <c r="F19" s="1"/>
      <c r="G19" s="1"/>
      <c r="H19" s="36"/>
      <c r="I19" s="1"/>
      <c r="J19" s="1"/>
      <c r="K19" s="36"/>
      <c r="L19" s="1"/>
      <c r="M19" s="1"/>
      <c r="N19" s="36"/>
      <c r="O19" s="1"/>
      <c r="P19" s="1"/>
      <c r="Q19" s="36"/>
      <c r="R19" s="1"/>
      <c r="T19" s="49"/>
    </row>
    <row r="20" spans="2:20" ht="15">
      <c r="B20" s="36"/>
      <c r="D20" s="1"/>
      <c r="E20" s="36"/>
      <c r="F20" s="52"/>
      <c r="G20" s="1"/>
      <c r="H20" s="36"/>
      <c r="J20" s="1"/>
      <c r="K20" s="36"/>
      <c r="M20" s="1"/>
      <c r="N20" s="36"/>
      <c r="P20" s="1"/>
      <c r="Q20" s="36"/>
      <c r="T20" s="49"/>
    </row>
    <row r="21" spans="2:20" ht="15">
      <c r="B21" s="36"/>
      <c r="D21" s="1"/>
      <c r="E21" s="36"/>
      <c r="G21" s="1"/>
      <c r="H21" s="36"/>
      <c r="J21" s="1"/>
      <c r="K21" s="36"/>
      <c r="M21" s="1"/>
      <c r="N21" s="36"/>
      <c r="P21" s="1"/>
      <c r="Q21" s="36"/>
      <c r="T21" s="49"/>
    </row>
  </sheetData>
  <sheetProtection/>
  <mergeCells count="6">
    <mergeCell ref="N2:P2"/>
    <mergeCell ref="Q2:S2"/>
    <mergeCell ref="B2:D2"/>
    <mergeCell ref="E2:G2"/>
    <mergeCell ref="H2:J2"/>
    <mergeCell ref="K2:M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7"/>
  <sheetViews>
    <sheetView zoomScale="80" zoomScaleNormal="80" zoomScalePageLayoutView="0" workbookViewId="0" topLeftCell="A1">
      <selection activeCell="A1" sqref="A1:IV16384"/>
    </sheetView>
  </sheetViews>
  <sheetFormatPr defaultColWidth="9.140625" defaultRowHeight="15"/>
  <cols>
    <col min="1" max="1" width="15.140625" style="0" customWidth="1"/>
    <col min="2" max="2" width="16.00390625" style="0" customWidth="1"/>
    <col min="3" max="4" width="9.140625" style="61" customWidth="1"/>
    <col min="5" max="5" width="16.140625" style="0" customWidth="1"/>
    <col min="6" max="7" width="9.140625" style="61" customWidth="1"/>
    <col min="8" max="8" width="16.00390625" style="0" customWidth="1"/>
    <col min="9" max="10" width="9.140625" style="61" customWidth="1"/>
    <col min="11" max="11" width="19.7109375" style="0" customWidth="1"/>
    <col min="12" max="13" width="9.140625" style="61" customWidth="1"/>
    <col min="14" max="14" width="16.28125" style="0" customWidth="1"/>
    <col min="15" max="16" width="9.140625" style="61" customWidth="1"/>
    <col min="17" max="17" width="16.28125" style="0" customWidth="1"/>
    <col min="18" max="18" width="9.140625" style="61" customWidth="1"/>
    <col min="19" max="19" width="9.140625" style="60" customWidth="1"/>
    <col min="20" max="20" width="9.140625" style="34" customWidth="1"/>
    <col min="21" max="21" width="9.140625" style="60" customWidth="1"/>
  </cols>
  <sheetData>
    <row r="1" ht="15">
      <c r="E1" s="34" t="s">
        <v>93</v>
      </c>
    </row>
    <row r="2" spans="1:23" ht="15">
      <c r="A2" t="s">
        <v>8</v>
      </c>
      <c r="B2" s="82" t="s">
        <v>3</v>
      </c>
      <c r="C2" s="82"/>
      <c r="D2" s="82"/>
      <c r="E2" s="82" t="s">
        <v>24</v>
      </c>
      <c r="F2" s="82"/>
      <c r="G2" s="82"/>
      <c r="H2" s="82" t="s">
        <v>94</v>
      </c>
      <c r="I2" s="82"/>
      <c r="J2" s="82"/>
      <c r="K2" s="83" t="s">
        <v>23</v>
      </c>
      <c r="L2" s="83"/>
      <c r="M2" s="83"/>
      <c r="N2" s="83" t="s">
        <v>95</v>
      </c>
      <c r="O2" s="83"/>
      <c r="P2" s="83"/>
      <c r="Q2" s="83" t="s">
        <v>96</v>
      </c>
      <c r="R2" s="83"/>
      <c r="S2" s="83"/>
      <c r="T2" s="60" t="s">
        <v>5</v>
      </c>
      <c r="U2" s="60" t="s">
        <v>5</v>
      </c>
      <c r="V2" s="34" t="s">
        <v>5</v>
      </c>
      <c r="W2" s="60" t="s">
        <v>97</v>
      </c>
    </row>
    <row r="3" spans="2:23" ht="15">
      <c r="B3" t="s">
        <v>7</v>
      </c>
      <c r="C3" s="61" t="s">
        <v>98</v>
      </c>
      <c r="D3" s="61" t="s">
        <v>10</v>
      </c>
      <c r="E3" t="s">
        <v>7</v>
      </c>
      <c r="F3" s="61" t="s">
        <v>99</v>
      </c>
      <c r="G3" s="61" t="s">
        <v>10</v>
      </c>
      <c r="H3" t="s">
        <v>7</v>
      </c>
      <c r="I3" s="61" t="s">
        <v>100</v>
      </c>
      <c r="J3" s="61" t="s">
        <v>10</v>
      </c>
      <c r="K3" t="s">
        <v>7</v>
      </c>
      <c r="L3" s="61" t="s">
        <v>101</v>
      </c>
      <c r="M3" s="61" t="s">
        <v>10</v>
      </c>
      <c r="N3" t="s">
        <v>7</v>
      </c>
      <c r="O3" s="61" t="s">
        <v>102</v>
      </c>
      <c r="P3" s="61" t="s">
        <v>10</v>
      </c>
      <c r="Q3" t="s">
        <v>7</v>
      </c>
      <c r="R3" s="61" t="s">
        <v>103</v>
      </c>
      <c r="S3" s="32" t="s">
        <v>10</v>
      </c>
      <c r="T3" s="34" t="s">
        <v>104</v>
      </c>
      <c r="U3" s="60" t="s">
        <v>105</v>
      </c>
      <c r="V3" s="34" t="s">
        <v>106</v>
      </c>
      <c r="W3" s="60">
        <v>2021</v>
      </c>
    </row>
    <row r="4" spans="1:23" ht="15">
      <c r="A4" s="34" t="s">
        <v>9</v>
      </c>
      <c r="B4" s="62" t="s">
        <v>14</v>
      </c>
      <c r="C4" s="63">
        <v>1129</v>
      </c>
      <c r="D4" s="60"/>
      <c r="E4" s="62" t="s">
        <v>12</v>
      </c>
      <c r="F4" s="63">
        <v>7</v>
      </c>
      <c r="G4" s="60"/>
      <c r="H4" s="62" t="s">
        <v>12</v>
      </c>
      <c r="I4" s="63">
        <v>1305</v>
      </c>
      <c r="J4" s="60"/>
      <c r="K4" s="62" t="s">
        <v>12</v>
      </c>
      <c r="L4" s="64">
        <v>1486</v>
      </c>
      <c r="M4" s="60"/>
      <c r="N4" s="62" t="s">
        <v>17</v>
      </c>
      <c r="O4" s="63">
        <v>1342</v>
      </c>
      <c r="P4" s="60"/>
      <c r="Q4" s="62" t="s">
        <v>72</v>
      </c>
      <c r="R4" s="63">
        <v>711</v>
      </c>
      <c r="T4" s="60"/>
      <c r="V4" s="61"/>
      <c r="W4" s="60"/>
    </row>
    <row r="5" spans="1:23" ht="15">
      <c r="A5" s="34"/>
      <c r="B5" s="62" t="s">
        <v>12</v>
      </c>
      <c r="C5" s="63">
        <v>1075</v>
      </c>
      <c r="D5" s="60"/>
      <c r="E5" s="62" t="s">
        <v>18</v>
      </c>
      <c r="F5" s="63">
        <v>6</v>
      </c>
      <c r="G5" s="60"/>
      <c r="H5" s="62" t="s">
        <v>14</v>
      </c>
      <c r="I5" s="63">
        <v>1255</v>
      </c>
      <c r="J5" s="60"/>
      <c r="K5" s="62" t="s">
        <v>72</v>
      </c>
      <c r="L5" s="64">
        <v>1297</v>
      </c>
      <c r="M5" s="60"/>
      <c r="N5" s="62" t="s">
        <v>12</v>
      </c>
      <c r="O5" s="63">
        <v>1332</v>
      </c>
      <c r="P5" s="60"/>
      <c r="Q5" s="62" t="s">
        <v>18</v>
      </c>
      <c r="R5" s="63">
        <v>698</v>
      </c>
      <c r="T5" s="60"/>
      <c r="V5" s="61"/>
      <c r="W5" s="60"/>
    </row>
    <row r="6" spans="1:23" ht="15">
      <c r="A6" s="34"/>
      <c r="B6" s="62" t="s">
        <v>45</v>
      </c>
      <c r="C6" s="63">
        <v>1073</v>
      </c>
      <c r="D6" s="60">
        <v>2</v>
      </c>
      <c r="E6" s="62" t="s">
        <v>14</v>
      </c>
      <c r="F6" s="63">
        <v>5</v>
      </c>
      <c r="G6" s="60">
        <v>1</v>
      </c>
      <c r="H6" s="62" t="s">
        <v>72</v>
      </c>
      <c r="I6" s="63">
        <v>1252</v>
      </c>
      <c r="J6" s="60">
        <v>2</v>
      </c>
      <c r="K6" s="62" t="s">
        <v>14</v>
      </c>
      <c r="L6" s="64">
        <v>1245</v>
      </c>
      <c r="M6" s="60">
        <v>1</v>
      </c>
      <c r="N6" s="62" t="s">
        <v>72</v>
      </c>
      <c r="O6" s="63">
        <v>1290</v>
      </c>
      <c r="P6" s="60">
        <v>1</v>
      </c>
      <c r="Q6" s="62" t="s">
        <v>47</v>
      </c>
      <c r="R6" s="63">
        <v>687</v>
      </c>
      <c r="S6" s="60">
        <v>1</v>
      </c>
      <c r="T6" s="60"/>
      <c r="V6" s="61"/>
      <c r="W6" s="60"/>
    </row>
    <row r="7" spans="1:23" ht="15">
      <c r="A7" s="34"/>
      <c r="C7" s="60">
        <f>SUM(C4:C6)</f>
        <v>3277</v>
      </c>
      <c r="D7" s="60">
        <v>389</v>
      </c>
      <c r="F7" s="60">
        <f>SUM(F4:F6)</f>
        <v>18</v>
      </c>
      <c r="G7" s="60">
        <v>575</v>
      </c>
      <c r="I7" s="60">
        <f>SUM(I4:I6)</f>
        <v>3812</v>
      </c>
      <c r="J7" s="60">
        <v>389</v>
      </c>
      <c r="L7" s="60">
        <f>SUM(L4:L6)</f>
        <v>4028</v>
      </c>
      <c r="M7" s="60">
        <v>575</v>
      </c>
      <c r="O7" s="60">
        <f>SUM(O4:O6)</f>
        <v>3964</v>
      </c>
      <c r="P7" s="60">
        <v>575</v>
      </c>
      <c r="R7" s="60">
        <f>SUM(R4:R6)</f>
        <v>2096</v>
      </c>
      <c r="S7" s="60">
        <v>575</v>
      </c>
      <c r="T7" s="60">
        <f>D7+G7+J7+M7+P7+S7</f>
        <v>3078</v>
      </c>
      <c r="U7" s="60">
        <v>11754</v>
      </c>
      <c r="V7" s="60">
        <f>T7+U7</f>
        <v>14832</v>
      </c>
      <c r="W7" s="60">
        <v>1</v>
      </c>
    </row>
    <row r="8" spans="1:23" ht="15">
      <c r="A8" s="34"/>
      <c r="G8" s="60"/>
      <c r="T8" s="60"/>
      <c r="V8" s="61"/>
      <c r="W8" s="60"/>
    </row>
    <row r="9" spans="1:18" ht="15">
      <c r="A9" s="34" t="s">
        <v>39</v>
      </c>
      <c r="B9" s="62" t="s">
        <v>15</v>
      </c>
      <c r="C9" s="63">
        <v>1128</v>
      </c>
      <c r="D9" s="60"/>
      <c r="E9" s="62" t="s">
        <v>34</v>
      </c>
      <c r="F9" s="61">
        <v>6</v>
      </c>
      <c r="G9" s="32"/>
      <c r="H9" s="62" t="s">
        <v>13</v>
      </c>
      <c r="I9" s="63">
        <v>1323</v>
      </c>
      <c r="J9" s="60"/>
      <c r="K9" s="62" t="s">
        <v>16</v>
      </c>
      <c r="L9" s="64">
        <v>1312</v>
      </c>
      <c r="M9" s="60"/>
      <c r="N9" s="62" t="s">
        <v>13</v>
      </c>
      <c r="O9" s="63">
        <v>1377</v>
      </c>
      <c r="P9" s="60"/>
      <c r="Q9" s="62" t="s">
        <v>13</v>
      </c>
      <c r="R9" s="63">
        <v>704</v>
      </c>
    </row>
    <row r="10" spans="1:18" ht="15">
      <c r="A10" s="34"/>
      <c r="B10" s="62" t="s">
        <v>13</v>
      </c>
      <c r="C10" s="63">
        <v>1120</v>
      </c>
      <c r="D10" s="60"/>
      <c r="E10" s="62" t="s">
        <v>13</v>
      </c>
      <c r="F10" s="61">
        <v>6</v>
      </c>
      <c r="G10" s="32"/>
      <c r="H10" s="62" t="s">
        <v>16</v>
      </c>
      <c r="I10" s="63">
        <v>1253</v>
      </c>
      <c r="J10" s="60"/>
      <c r="K10" s="62" t="s">
        <v>73</v>
      </c>
      <c r="L10" s="64">
        <v>1290</v>
      </c>
      <c r="M10" s="60"/>
      <c r="N10" s="62" t="s">
        <v>16</v>
      </c>
      <c r="O10" s="63">
        <v>1284</v>
      </c>
      <c r="P10" s="60"/>
      <c r="Q10" s="62" t="s">
        <v>16</v>
      </c>
      <c r="R10" s="63">
        <v>695</v>
      </c>
    </row>
    <row r="11" spans="1:19" ht="15">
      <c r="A11" s="34"/>
      <c r="B11" s="62" t="s">
        <v>34</v>
      </c>
      <c r="C11" s="63">
        <v>1091</v>
      </c>
      <c r="D11" s="60">
        <v>1</v>
      </c>
      <c r="E11" s="62" t="s">
        <v>15</v>
      </c>
      <c r="F11" s="61">
        <v>5</v>
      </c>
      <c r="G11" s="60">
        <v>2</v>
      </c>
      <c r="H11" s="62" t="s">
        <v>73</v>
      </c>
      <c r="I11" s="63">
        <v>1247</v>
      </c>
      <c r="J11" s="60">
        <v>1</v>
      </c>
      <c r="K11" s="62" t="s">
        <v>15</v>
      </c>
      <c r="L11" s="64">
        <v>1230</v>
      </c>
      <c r="M11" s="60">
        <v>2</v>
      </c>
      <c r="N11" s="62" t="s">
        <v>41</v>
      </c>
      <c r="O11" s="63">
        <v>1284</v>
      </c>
      <c r="P11" s="60">
        <v>2</v>
      </c>
      <c r="Q11" s="62" t="s">
        <v>15</v>
      </c>
      <c r="R11" s="63">
        <v>660</v>
      </c>
      <c r="S11" s="60">
        <v>2</v>
      </c>
    </row>
    <row r="12" spans="1:23" ht="15">
      <c r="A12" s="34"/>
      <c r="C12" s="60">
        <f>SUM(C9:C11)</f>
        <v>3339</v>
      </c>
      <c r="D12" s="60">
        <v>575</v>
      </c>
      <c r="F12" s="60">
        <f>SUM(F9:F11)</f>
        <v>17</v>
      </c>
      <c r="G12" s="60">
        <v>389</v>
      </c>
      <c r="I12" s="60">
        <f>SUM(I9:I11)</f>
        <v>3823</v>
      </c>
      <c r="J12" s="60">
        <v>575</v>
      </c>
      <c r="L12" s="60">
        <f>SUM(L9:L11)</f>
        <v>3832</v>
      </c>
      <c r="M12" s="60">
        <v>389</v>
      </c>
      <c r="O12" s="60">
        <f>SUM(O9:O11)</f>
        <v>3945</v>
      </c>
      <c r="P12" s="60">
        <v>389</v>
      </c>
      <c r="R12" s="60">
        <f>SUM(R9:R11)</f>
        <v>2059</v>
      </c>
      <c r="S12" s="60">
        <v>389</v>
      </c>
      <c r="T12" s="60">
        <f>D12+G12+J12+M12+P12+S12</f>
        <v>2706</v>
      </c>
      <c r="U12" s="60">
        <v>11042</v>
      </c>
      <c r="V12" s="60">
        <f>T12+U12</f>
        <v>13748</v>
      </c>
      <c r="W12" s="60">
        <v>2</v>
      </c>
    </row>
    <row r="13" spans="1:23" ht="15">
      <c r="A13" s="34"/>
      <c r="G13" s="60"/>
      <c r="T13" s="60"/>
      <c r="V13" s="61"/>
      <c r="W13" s="60"/>
    </row>
    <row r="14" spans="1:23" ht="15">
      <c r="A14" s="34" t="s">
        <v>0</v>
      </c>
      <c r="B14" s="62" t="s">
        <v>28</v>
      </c>
      <c r="C14" s="63">
        <v>1009</v>
      </c>
      <c r="D14" s="60"/>
      <c r="E14" s="62" t="s">
        <v>19</v>
      </c>
      <c r="F14" s="61">
        <v>3</v>
      </c>
      <c r="G14" s="60"/>
      <c r="H14" s="62" t="s">
        <v>19</v>
      </c>
      <c r="I14" s="63">
        <v>1130</v>
      </c>
      <c r="J14" s="60"/>
      <c r="K14" s="62" t="s">
        <v>38</v>
      </c>
      <c r="L14" s="64">
        <v>1098</v>
      </c>
      <c r="M14" s="60"/>
      <c r="N14" s="62" t="s">
        <v>19</v>
      </c>
      <c r="O14" s="63">
        <v>1156</v>
      </c>
      <c r="P14" s="60"/>
      <c r="Q14" s="62" t="s">
        <v>19</v>
      </c>
      <c r="R14" s="63">
        <v>614</v>
      </c>
      <c r="T14" s="60"/>
      <c r="V14" s="61"/>
      <c r="W14" s="60"/>
    </row>
    <row r="15" spans="1:23" ht="15">
      <c r="A15" s="34"/>
      <c r="B15" s="62" t="s">
        <v>19</v>
      </c>
      <c r="C15" s="63">
        <v>979</v>
      </c>
      <c r="D15" s="60"/>
      <c r="E15" s="62" t="s">
        <v>38</v>
      </c>
      <c r="F15" s="61">
        <v>1</v>
      </c>
      <c r="G15" s="60"/>
      <c r="H15" s="62" t="s">
        <v>38</v>
      </c>
      <c r="I15" s="63">
        <v>1021</v>
      </c>
      <c r="J15" s="60"/>
      <c r="K15" s="62" t="s">
        <v>19</v>
      </c>
      <c r="L15" s="64">
        <v>939</v>
      </c>
      <c r="M15" s="60"/>
      <c r="N15" s="62" t="s">
        <v>28</v>
      </c>
      <c r="O15" s="63">
        <v>974</v>
      </c>
      <c r="P15" s="60"/>
      <c r="Q15" s="62" t="s">
        <v>38</v>
      </c>
      <c r="R15" s="63">
        <v>580</v>
      </c>
      <c r="T15" s="60"/>
      <c r="V15" s="61"/>
      <c r="W15" s="60"/>
    </row>
    <row r="16" spans="1:23" ht="15">
      <c r="A16" s="34"/>
      <c r="B16" s="62" t="s">
        <v>38</v>
      </c>
      <c r="C16" s="63">
        <v>937</v>
      </c>
      <c r="D16" s="60">
        <v>3</v>
      </c>
      <c r="E16" s="62" t="s">
        <v>28</v>
      </c>
      <c r="F16" s="61">
        <v>0</v>
      </c>
      <c r="G16" s="60">
        <v>4</v>
      </c>
      <c r="H16" s="62" t="s">
        <v>28</v>
      </c>
      <c r="I16" s="63">
        <v>987</v>
      </c>
      <c r="J16" s="60">
        <v>3</v>
      </c>
      <c r="K16" s="62" t="s">
        <v>28</v>
      </c>
      <c r="L16" s="64">
        <v>883</v>
      </c>
      <c r="M16" s="60">
        <v>3</v>
      </c>
      <c r="N16" s="62" t="s">
        <v>38</v>
      </c>
      <c r="O16" s="63">
        <v>773</v>
      </c>
      <c r="P16" s="60">
        <v>3</v>
      </c>
      <c r="Q16" s="62" t="s">
        <v>28</v>
      </c>
      <c r="R16" s="63">
        <v>566</v>
      </c>
      <c r="S16" s="60">
        <v>3</v>
      </c>
      <c r="T16" s="60"/>
      <c r="V16" s="61"/>
      <c r="W16" s="60"/>
    </row>
    <row r="17" spans="1:23" ht="15">
      <c r="A17" s="34"/>
      <c r="C17" s="60">
        <f>SUM(C14:C16)</f>
        <v>2925</v>
      </c>
      <c r="D17" s="60">
        <v>312</v>
      </c>
      <c r="F17" s="60">
        <f>SUM(F14:F16)</f>
        <v>4</v>
      </c>
      <c r="G17" s="60">
        <v>254</v>
      </c>
      <c r="I17" s="60">
        <f>SUM(I14:I16)</f>
        <v>3138</v>
      </c>
      <c r="J17" s="60">
        <v>312</v>
      </c>
      <c r="L17" s="60">
        <f>SUM(L14:L16)</f>
        <v>2920</v>
      </c>
      <c r="M17" s="60">
        <v>312</v>
      </c>
      <c r="O17" s="60">
        <f>SUM(O14:O16)</f>
        <v>2903</v>
      </c>
      <c r="P17" s="60">
        <v>312</v>
      </c>
      <c r="R17" s="60">
        <f>SUM(R14:R16)</f>
        <v>1760</v>
      </c>
      <c r="S17" s="60">
        <v>312</v>
      </c>
      <c r="T17" s="60">
        <f>D17+G17+J17+M17+P17+S17</f>
        <v>1814</v>
      </c>
      <c r="U17" s="60">
        <v>7654</v>
      </c>
      <c r="V17" s="60">
        <f>T17+U17</f>
        <v>9468</v>
      </c>
      <c r="W17" s="60">
        <v>3</v>
      </c>
    </row>
    <row r="18" spans="1:23" ht="15">
      <c r="A18" s="34"/>
      <c r="G18" s="60"/>
      <c r="T18" s="60"/>
      <c r="V18" s="61"/>
      <c r="W18" s="60"/>
    </row>
    <row r="19" spans="1:23" ht="15">
      <c r="A19" s="34" t="s">
        <v>29</v>
      </c>
      <c r="B19" s="62" t="s">
        <v>46</v>
      </c>
      <c r="C19" s="63">
        <v>920</v>
      </c>
      <c r="D19" s="60"/>
      <c r="E19" s="62" t="s">
        <v>46</v>
      </c>
      <c r="F19" s="65" t="s">
        <v>107</v>
      </c>
      <c r="G19" s="60"/>
      <c r="H19" s="62" t="s">
        <v>46</v>
      </c>
      <c r="I19" s="61">
        <v>1063</v>
      </c>
      <c r="J19" s="60"/>
      <c r="K19" s="62" t="s">
        <v>46</v>
      </c>
      <c r="L19" s="64">
        <v>960</v>
      </c>
      <c r="M19" s="60"/>
      <c r="N19" s="62" t="s">
        <v>46</v>
      </c>
      <c r="O19" s="61">
        <v>886</v>
      </c>
      <c r="P19" s="60"/>
      <c r="Q19" s="62" t="s">
        <v>46</v>
      </c>
      <c r="R19" s="61">
        <v>524</v>
      </c>
      <c r="T19" s="60"/>
      <c r="V19" s="60"/>
      <c r="W19" s="60"/>
    </row>
    <row r="20" spans="1:23" ht="15">
      <c r="A20" s="34"/>
      <c r="B20" s="66"/>
      <c r="D20" s="60"/>
      <c r="E20" s="66"/>
      <c r="G20" s="60"/>
      <c r="H20" s="67"/>
      <c r="I20" s="32"/>
      <c r="J20" s="60"/>
      <c r="K20" s="67"/>
      <c r="M20" s="60"/>
      <c r="N20" s="66"/>
      <c r="P20" s="60"/>
      <c r="T20" s="60"/>
      <c r="V20" s="61"/>
      <c r="W20" s="60"/>
    </row>
    <row r="21" spans="1:23" ht="15">
      <c r="A21" s="34"/>
      <c r="B21" s="66"/>
      <c r="D21" s="60">
        <v>5</v>
      </c>
      <c r="E21" s="66"/>
      <c r="G21" s="60">
        <v>3</v>
      </c>
      <c r="H21" s="67"/>
      <c r="I21" s="32"/>
      <c r="J21" s="60">
        <v>4</v>
      </c>
      <c r="M21" s="60">
        <v>5</v>
      </c>
      <c r="N21" s="66"/>
      <c r="P21" s="60">
        <v>6</v>
      </c>
      <c r="Q21" s="35"/>
      <c r="S21" s="60">
        <v>5</v>
      </c>
      <c r="T21" s="60"/>
      <c r="V21" s="61"/>
      <c r="W21" s="60"/>
    </row>
    <row r="22" spans="1:23" ht="15">
      <c r="A22" s="34"/>
      <c r="C22" s="60">
        <f>SUM(C19:C21)</f>
        <v>920</v>
      </c>
      <c r="D22" s="60">
        <v>205</v>
      </c>
      <c r="F22" s="60">
        <v>4</v>
      </c>
      <c r="G22" s="60">
        <v>312</v>
      </c>
      <c r="I22" s="60">
        <f>SUM(I19:I21)</f>
        <v>1063</v>
      </c>
      <c r="J22" s="60">
        <v>254</v>
      </c>
      <c r="L22" s="60">
        <f>SUM(L19:L21)</f>
        <v>960</v>
      </c>
      <c r="M22" s="60">
        <v>205</v>
      </c>
      <c r="O22" s="60">
        <f>SUM(O19:O21)</f>
        <v>886</v>
      </c>
      <c r="P22" s="60">
        <v>163</v>
      </c>
      <c r="R22" s="60">
        <f>SUM(R19:R21)</f>
        <v>524</v>
      </c>
      <c r="S22" s="60">
        <v>205</v>
      </c>
      <c r="T22" s="60">
        <f>D22+G22+J22+M22+P22+S22</f>
        <v>1344</v>
      </c>
      <c r="U22" s="60">
        <v>4410</v>
      </c>
      <c r="V22" s="60">
        <f>T22+U22</f>
        <v>5754</v>
      </c>
      <c r="W22" s="60">
        <v>4</v>
      </c>
    </row>
    <row r="23" spans="1:23" ht="15">
      <c r="A23" s="34"/>
      <c r="D23" s="60"/>
      <c r="G23" s="60"/>
      <c r="J23" s="60"/>
      <c r="M23" s="60"/>
      <c r="P23" s="60"/>
      <c r="T23" s="60"/>
      <c r="V23" s="61"/>
      <c r="W23" s="60"/>
    </row>
    <row r="24" spans="1:23" ht="15">
      <c r="A24" s="34" t="s">
        <v>35</v>
      </c>
      <c r="C24" s="60"/>
      <c r="D24" s="60"/>
      <c r="F24" s="60"/>
      <c r="G24" s="60"/>
      <c r="I24" s="60"/>
      <c r="J24" s="60"/>
      <c r="L24" s="60"/>
      <c r="M24" s="60"/>
      <c r="O24" s="60"/>
      <c r="P24" s="60"/>
      <c r="R24" s="60"/>
      <c r="T24" s="60"/>
      <c r="V24" s="60">
        <v>2223</v>
      </c>
      <c r="W24" s="60">
        <v>5</v>
      </c>
    </row>
    <row r="25" spans="1:23" ht="15">
      <c r="A25" s="34"/>
      <c r="G25" s="60"/>
      <c r="P25" s="61">
        <v>4</v>
      </c>
      <c r="S25" s="60">
        <v>4</v>
      </c>
      <c r="T25" s="60"/>
      <c r="V25" s="61"/>
      <c r="W25" s="60"/>
    </row>
    <row r="26" spans="1:23" ht="15">
      <c r="A26" s="34" t="s">
        <v>75</v>
      </c>
      <c r="B26" s="68" t="s">
        <v>76</v>
      </c>
      <c r="C26" s="63">
        <v>985</v>
      </c>
      <c r="D26" s="60"/>
      <c r="G26" s="60"/>
      <c r="H26" s="68" t="s">
        <v>76</v>
      </c>
      <c r="I26" s="61">
        <v>958</v>
      </c>
      <c r="J26" s="60"/>
      <c r="K26" s="68" t="s">
        <v>76</v>
      </c>
      <c r="L26" s="61">
        <v>1009</v>
      </c>
      <c r="M26" s="60"/>
      <c r="N26" s="68" t="s">
        <v>76</v>
      </c>
      <c r="O26" s="61">
        <v>888</v>
      </c>
      <c r="P26" s="60"/>
      <c r="Q26" s="68" t="s">
        <v>76</v>
      </c>
      <c r="R26" s="69">
        <v>279</v>
      </c>
      <c r="T26" s="60"/>
      <c r="V26" s="60"/>
      <c r="W26" s="60"/>
    </row>
    <row r="27" spans="1:23" ht="15">
      <c r="A27" s="34"/>
      <c r="D27" s="60"/>
      <c r="G27" s="60"/>
      <c r="J27" s="60"/>
      <c r="M27" s="60"/>
      <c r="P27" s="60"/>
      <c r="T27" s="60"/>
      <c r="V27" s="60"/>
      <c r="W27" s="60"/>
    </row>
    <row r="28" spans="1:23" ht="15">
      <c r="A28" s="34"/>
      <c r="B28" s="66"/>
      <c r="D28" s="60">
        <v>4</v>
      </c>
      <c r="E28" s="66"/>
      <c r="G28" s="60"/>
      <c r="H28" s="67"/>
      <c r="I28" s="32"/>
      <c r="J28" s="60">
        <v>5</v>
      </c>
      <c r="M28" s="60">
        <v>4</v>
      </c>
      <c r="N28" s="66"/>
      <c r="P28" s="60">
        <v>5</v>
      </c>
      <c r="Q28" s="35"/>
      <c r="S28" s="60">
        <v>6</v>
      </c>
      <c r="T28" s="60"/>
      <c r="V28" s="61"/>
      <c r="W28" s="60"/>
    </row>
    <row r="29" spans="1:23" ht="15">
      <c r="A29" s="34"/>
      <c r="C29" s="60">
        <f>SUM(C26:C28)</f>
        <v>985</v>
      </c>
      <c r="D29" s="60">
        <v>254</v>
      </c>
      <c r="F29" s="60"/>
      <c r="G29" s="60"/>
      <c r="I29" s="60">
        <f>SUM(I26:I28)</f>
        <v>958</v>
      </c>
      <c r="J29" s="60">
        <v>205</v>
      </c>
      <c r="L29" s="60">
        <f>SUM(L26:L28)</f>
        <v>1009</v>
      </c>
      <c r="M29" s="60">
        <v>254</v>
      </c>
      <c r="O29" s="60">
        <f>SUM(O26:O28)</f>
        <v>888</v>
      </c>
      <c r="P29" s="60">
        <v>205</v>
      </c>
      <c r="R29" s="60">
        <f>SUM(R26:R28)</f>
        <v>279</v>
      </c>
      <c r="S29" s="60">
        <v>163</v>
      </c>
      <c r="T29" s="60">
        <f>D29+G29+J29+M29+P29+S29</f>
        <v>1081</v>
      </c>
      <c r="U29" s="60">
        <v>820</v>
      </c>
      <c r="V29" s="60">
        <f>T29+U29</f>
        <v>1901</v>
      </c>
      <c r="W29" s="60">
        <v>6</v>
      </c>
    </row>
    <row r="30" spans="1:23" ht="15">
      <c r="A30" s="34"/>
      <c r="C30" s="60"/>
      <c r="D30" s="60"/>
      <c r="F30" s="60"/>
      <c r="G30" s="60"/>
      <c r="I30" s="60"/>
      <c r="J30" s="60"/>
      <c r="L30" s="60"/>
      <c r="M30" s="60"/>
      <c r="O30" s="60"/>
      <c r="P30" s="60"/>
      <c r="R30" s="60"/>
      <c r="T30" s="60"/>
      <c r="V30" s="60"/>
      <c r="W30" s="60"/>
    </row>
    <row r="31" spans="1:23" ht="15">
      <c r="A31" s="34" t="s">
        <v>2</v>
      </c>
      <c r="D31" s="60"/>
      <c r="G31" s="60"/>
      <c r="J31" s="60"/>
      <c r="M31" s="60"/>
      <c r="N31" s="70" t="s">
        <v>40</v>
      </c>
      <c r="O31" s="61">
        <v>1273</v>
      </c>
      <c r="P31" s="60">
        <v>254</v>
      </c>
      <c r="Q31" s="70" t="s">
        <v>40</v>
      </c>
      <c r="R31" s="69">
        <v>612</v>
      </c>
      <c r="S31" s="60">
        <v>254</v>
      </c>
      <c r="T31" s="60">
        <f>P31+S31</f>
        <v>508</v>
      </c>
      <c r="U31" s="60">
        <v>1270</v>
      </c>
      <c r="V31" s="60">
        <f>T31+U31</f>
        <v>1778</v>
      </c>
      <c r="W31" s="60">
        <v>7</v>
      </c>
    </row>
    <row r="32" spans="1:23" ht="15">
      <c r="A32" s="34"/>
      <c r="C32" s="60"/>
      <c r="D32" s="60"/>
      <c r="F32" s="60"/>
      <c r="G32" s="60"/>
      <c r="I32" s="60"/>
      <c r="J32" s="60">
        <v>6</v>
      </c>
      <c r="L32" s="60"/>
      <c r="M32" s="60"/>
      <c r="O32" s="60"/>
      <c r="P32" s="60"/>
      <c r="R32" s="60"/>
      <c r="T32" s="60"/>
      <c r="V32" s="60"/>
      <c r="W32" s="60"/>
    </row>
    <row r="33" spans="1:23" ht="15">
      <c r="A33" s="34" t="s">
        <v>1</v>
      </c>
      <c r="D33" s="60"/>
      <c r="G33" s="60"/>
      <c r="H33" s="71" t="s">
        <v>48</v>
      </c>
      <c r="I33" s="61">
        <v>535</v>
      </c>
      <c r="J33" s="60">
        <v>163</v>
      </c>
      <c r="M33" s="60"/>
      <c r="P33" s="60"/>
      <c r="T33" s="60">
        <v>163</v>
      </c>
      <c r="U33" s="60">
        <v>781</v>
      </c>
      <c r="V33" s="60">
        <f>T33+U33</f>
        <v>944</v>
      </c>
      <c r="W33" s="60">
        <v>8</v>
      </c>
    </row>
    <row r="34" spans="1:23" ht="15">
      <c r="A34" s="34"/>
      <c r="C34" s="60"/>
      <c r="D34" s="60"/>
      <c r="F34" s="60"/>
      <c r="G34" s="60"/>
      <c r="I34" s="60"/>
      <c r="J34" s="60"/>
      <c r="L34" s="60"/>
      <c r="M34" s="60"/>
      <c r="O34" s="60"/>
      <c r="P34" s="60"/>
      <c r="R34" s="60"/>
      <c r="T34" s="60"/>
      <c r="V34" s="60"/>
      <c r="W34" s="60"/>
    </row>
    <row r="35" spans="1:23" ht="15">
      <c r="A35" s="34"/>
      <c r="D35" s="60"/>
      <c r="G35" s="60"/>
      <c r="J35" s="60"/>
      <c r="M35" s="60"/>
      <c r="P35" s="60"/>
      <c r="T35" s="60"/>
      <c r="V35" s="60"/>
      <c r="W35" s="60"/>
    </row>
    <row r="36" spans="1:23" ht="15">
      <c r="A36" s="34"/>
      <c r="D36" s="60"/>
      <c r="G36" s="60"/>
      <c r="J36" s="60"/>
      <c r="M36" s="60"/>
      <c r="P36" s="60"/>
      <c r="T36" s="60"/>
      <c r="V36" s="60"/>
      <c r="W36" s="60"/>
    </row>
    <row r="37" spans="1:23" ht="15">
      <c r="A37" s="34"/>
      <c r="D37" s="60"/>
      <c r="G37" s="60"/>
      <c r="J37" s="60"/>
      <c r="M37" s="60"/>
      <c r="P37" s="60"/>
      <c r="T37" s="60"/>
      <c r="V37" s="60"/>
      <c r="W37" s="60"/>
    </row>
  </sheetData>
  <sheetProtection/>
  <mergeCells count="6">
    <mergeCell ref="B2:D2"/>
    <mergeCell ref="E2:G2"/>
    <mergeCell ref="H2:J2"/>
    <mergeCell ref="K2:M2"/>
    <mergeCell ref="N2:P2"/>
    <mergeCell ref="Q2:S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F18" sqref="F18"/>
    </sheetView>
  </sheetViews>
  <sheetFormatPr defaultColWidth="9.140625" defaultRowHeight="15"/>
  <cols>
    <col min="2" max="2" width="21.421875" style="0" customWidth="1"/>
  </cols>
  <sheetData>
    <row r="1" spans="3:8" ht="15">
      <c r="C1" t="s">
        <v>79</v>
      </c>
      <c r="D1" t="s">
        <v>80</v>
      </c>
      <c r="E1" t="s">
        <v>81</v>
      </c>
      <c r="F1" t="s">
        <v>82</v>
      </c>
      <c r="G1" t="s">
        <v>108</v>
      </c>
      <c r="H1" t="s">
        <v>5</v>
      </c>
    </row>
    <row r="2" spans="1:2" ht="15">
      <c r="A2" s="56"/>
      <c r="B2" s="34" t="s">
        <v>83</v>
      </c>
    </row>
    <row r="3" spans="1:8" ht="15">
      <c r="A3" s="56">
        <v>1</v>
      </c>
      <c r="B3" t="s">
        <v>84</v>
      </c>
      <c r="C3" s="56">
        <v>5</v>
      </c>
      <c r="D3" s="56">
        <v>4</v>
      </c>
      <c r="E3" s="56">
        <v>4</v>
      </c>
      <c r="F3" s="56">
        <v>4</v>
      </c>
      <c r="G3" s="61">
        <v>5</v>
      </c>
      <c r="H3" s="56">
        <f aca="true" t="shared" si="0" ref="H3:H11">SUM(C3:G3)</f>
        <v>22</v>
      </c>
    </row>
    <row r="4" spans="1:8" ht="15">
      <c r="A4" s="56">
        <v>2</v>
      </c>
      <c r="B4" t="s">
        <v>85</v>
      </c>
      <c r="C4" s="56">
        <v>2</v>
      </c>
      <c r="D4" s="56">
        <v>3</v>
      </c>
      <c r="E4" s="56">
        <v>4</v>
      </c>
      <c r="F4" s="56">
        <v>5</v>
      </c>
      <c r="G4" s="61">
        <v>1</v>
      </c>
      <c r="H4" s="61">
        <f t="shared" si="0"/>
        <v>15</v>
      </c>
    </row>
    <row r="5" spans="1:8" ht="15">
      <c r="A5" s="56">
        <v>3</v>
      </c>
      <c r="B5" t="s">
        <v>91</v>
      </c>
      <c r="C5" s="56">
        <v>0</v>
      </c>
      <c r="D5" s="56">
        <v>0</v>
      </c>
      <c r="E5" s="56">
        <v>2</v>
      </c>
      <c r="F5" s="56">
        <v>5</v>
      </c>
      <c r="G5" s="61">
        <v>4</v>
      </c>
      <c r="H5" s="61">
        <f t="shared" si="0"/>
        <v>11</v>
      </c>
    </row>
    <row r="6" spans="1:8" ht="15">
      <c r="A6" s="56">
        <v>3</v>
      </c>
      <c r="B6" t="s">
        <v>87</v>
      </c>
      <c r="C6" s="56">
        <v>4</v>
      </c>
      <c r="D6" s="56">
        <v>2</v>
      </c>
      <c r="E6" s="56">
        <v>2</v>
      </c>
      <c r="F6" s="56">
        <v>1</v>
      </c>
      <c r="G6" s="61">
        <v>2</v>
      </c>
      <c r="H6" s="61">
        <f t="shared" si="0"/>
        <v>11</v>
      </c>
    </row>
    <row r="7" spans="1:8" ht="15">
      <c r="A7" s="56">
        <v>5</v>
      </c>
      <c r="B7" t="s">
        <v>88</v>
      </c>
      <c r="C7" s="56">
        <v>4</v>
      </c>
      <c r="D7" s="56">
        <v>3</v>
      </c>
      <c r="E7" s="56">
        <v>1</v>
      </c>
      <c r="F7" s="56">
        <v>1</v>
      </c>
      <c r="G7" s="61">
        <v>1</v>
      </c>
      <c r="H7" s="61">
        <f t="shared" si="0"/>
        <v>10</v>
      </c>
    </row>
    <row r="8" spans="1:8" ht="15">
      <c r="A8" s="56">
        <v>5</v>
      </c>
      <c r="B8" t="s">
        <v>89</v>
      </c>
      <c r="C8" s="56">
        <v>1</v>
      </c>
      <c r="D8" s="56">
        <v>3</v>
      </c>
      <c r="E8" s="56">
        <v>1</v>
      </c>
      <c r="F8" s="56">
        <v>1</v>
      </c>
      <c r="G8" s="61">
        <v>4</v>
      </c>
      <c r="H8" s="61">
        <f t="shared" si="0"/>
        <v>10</v>
      </c>
    </row>
    <row r="9" spans="1:8" ht="15">
      <c r="A9" s="56">
        <v>7</v>
      </c>
      <c r="B9" t="s">
        <v>90</v>
      </c>
      <c r="C9" s="56">
        <v>0</v>
      </c>
      <c r="D9" s="56">
        <v>2</v>
      </c>
      <c r="E9" s="56">
        <v>3</v>
      </c>
      <c r="F9" s="56">
        <v>0</v>
      </c>
      <c r="G9" s="61">
        <v>1</v>
      </c>
      <c r="H9" s="61">
        <f t="shared" si="0"/>
        <v>6</v>
      </c>
    </row>
    <row r="10" spans="1:8" ht="15">
      <c r="A10" s="56">
        <v>8</v>
      </c>
      <c r="B10" t="s">
        <v>86</v>
      </c>
      <c r="C10" s="56">
        <v>2</v>
      </c>
      <c r="D10" s="56">
        <v>1</v>
      </c>
      <c r="E10" s="56">
        <v>1</v>
      </c>
      <c r="F10" s="56">
        <v>0</v>
      </c>
      <c r="G10" s="61"/>
      <c r="H10" s="61">
        <f t="shared" si="0"/>
        <v>4</v>
      </c>
    </row>
    <row r="11" spans="1:8" ht="15">
      <c r="A11" s="56">
        <v>9</v>
      </c>
      <c r="B11" t="s">
        <v>92</v>
      </c>
      <c r="C11" s="56">
        <v>0</v>
      </c>
      <c r="D11" s="56">
        <v>0</v>
      </c>
      <c r="E11" s="56">
        <v>0</v>
      </c>
      <c r="F11" s="56">
        <v>1</v>
      </c>
      <c r="G11" s="61"/>
      <c r="H11" s="61">
        <f t="shared" si="0"/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Intercluburi 2021</dc:title>
  <dc:subject>CNSI 2021, clasament final</dc:subject>
  <dc:creator>Catalin Caba</dc:creator>
  <cp:keywords/>
  <dc:description/>
  <cp:lastModifiedBy>c_mihai</cp:lastModifiedBy>
  <cp:lastPrinted>2012-06-06T08:42:44Z</cp:lastPrinted>
  <dcterms:created xsi:type="dcterms:W3CDTF">2012-03-31T20:55:31Z</dcterms:created>
  <dcterms:modified xsi:type="dcterms:W3CDTF">2021-12-22T20:26:46Z</dcterms:modified>
  <cp:category/>
  <cp:version/>
  <cp:contentType/>
  <cp:contentStatus/>
</cp:coreProperties>
</file>