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 2021 CNSI-T" sheetId="1" r:id="rId1"/>
    <sheet name="Et 1 Cristesti" sheetId="2" r:id="rId2"/>
    <sheet name="Et 2 Bucuresti" sheetId="3" r:id="rId3"/>
    <sheet name="Et 3 Bucuresti" sheetId="4" r:id="rId4"/>
    <sheet name="TF Bucureşti" sheetId="5" r:id="rId5"/>
  </sheets>
  <definedNames/>
  <calcPr fullCalcOnLoad="1"/>
</workbook>
</file>

<file path=xl/sharedStrings.xml><?xml version="1.0" encoding="utf-8"?>
<sst xmlns="http://schemas.openxmlformats.org/spreadsheetml/2006/main" count="316" uniqueCount="67">
  <si>
    <t>Argus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</si>
  <si>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</si>
  <si>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</si>
  <si>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</si>
  <si>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</si>
  <si>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</si>
  <si>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</si>
  <si>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</si>
  <si>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</si>
  <si>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</si>
  <si>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</si>
  <si>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</si>
  <si>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Etape</t>
  </si>
  <si>
    <t>punctaj</t>
  </si>
  <si>
    <t>pct comp</t>
  </si>
  <si>
    <t>pct lib</t>
  </si>
  <si>
    <t>ENEA Iustin</t>
  </si>
  <si>
    <t>Preventis</t>
  </si>
  <si>
    <t>DRAGAN Georgiana</t>
  </si>
  <si>
    <t>DROBOTA Darius</t>
  </si>
  <si>
    <t>CABA Cristian</t>
  </si>
  <si>
    <t>VERES Andrei</t>
  </si>
  <si>
    <t>West Moldavia Paşcani</t>
  </si>
  <si>
    <t>TF - Bucureşti</t>
  </si>
  <si>
    <t>Preventis Iaşi</t>
  </si>
  <si>
    <t>Argus Târgu Frumos</t>
  </si>
  <si>
    <t>LOC</t>
  </si>
  <si>
    <t>ET-1</t>
  </si>
  <si>
    <t>PLETOSU Razvan</t>
  </si>
  <si>
    <t>AGAVRILOAIEI Andrei</t>
  </si>
  <si>
    <t>Lazar</t>
  </si>
  <si>
    <t>CSM Bucureşti</t>
  </si>
  <si>
    <t>pct compl</t>
  </si>
  <si>
    <t>CSM</t>
  </si>
  <si>
    <t>GHITA Arina</t>
  </si>
  <si>
    <t>JITARU Ioana</t>
  </si>
  <si>
    <t>ET-2</t>
  </si>
  <si>
    <t>VINTILA Stefan</t>
  </si>
  <si>
    <t>Botoşani et 1</t>
  </si>
  <si>
    <r>
      <t xml:space="preserve">(regulamentul se gaseste la adresa: </t>
    </r>
    <r>
      <rPr>
        <sz val="11"/>
        <color theme="1"/>
        <rFont val="Calibri"/>
        <family val="2"/>
      </rPr>
      <t>)</t>
    </r>
  </si>
  <si>
    <t>TIHAN Cristian</t>
  </si>
  <si>
    <t>COSTACHE Filip</t>
  </si>
  <si>
    <t>VICOL Theodor</t>
  </si>
  <si>
    <t>JITARU Gabriela</t>
  </si>
  <si>
    <t>ANGHELUTA Iustin</t>
  </si>
  <si>
    <t>Bucureşti et 2</t>
  </si>
  <si>
    <t>http://scrabblero.ro/reg/reg-CNSI-2021.doc</t>
  </si>
  <si>
    <t>CLASAMENT CNSI-T ETAPA 1 - BOTOSANI - 30.07-01.08.2021</t>
  </si>
  <si>
    <t>CORNESCHI Catalin</t>
  </si>
  <si>
    <t>ICHIM Iosif-Andrei</t>
  </si>
  <si>
    <t>HANCEANU Vladut</t>
  </si>
  <si>
    <t>MIHALACHE Sebastian</t>
  </si>
  <si>
    <t>DUMITRU Karin</t>
  </si>
  <si>
    <t>West</t>
  </si>
  <si>
    <t>CLASAMENT CNSI-T ETAPA 2 - BUCURESTI - 4-5.09.2021</t>
  </si>
  <si>
    <t>MATEI Andreea</t>
  </si>
  <si>
    <t>NICULESCU Philip</t>
  </si>
  <si>
    <t>Lazar Vrancea</t>
  </si>
  <si>
    <t>Bucureşti et 3</t>
  </si>
  <si>
    <t>Universitatea        Cluj Napoca</t>
  </si>
  <si>
    <t>CLASAMENT CNSI-T TURNEUL FINAL - BUCURESTI - 28-29.11.2021</t>
  </si>
  <si>
    <t>TF</t>
  </si>
  <si>
    <t>BUTUFEI Bogdan</t>
  </si>
  <si>
    <t>BULAI Valentin</t>
  </si>
  <si>
    <t>CLASAMENT CNSI-T 2021, ETAPA 3, BUCURESTI, 26-27.11.2021</t>
  </si>
  <si>
    <t>PREDA Vlad</t>
  </si>
  <si>
    <t>CAMPIONATUL NATIONAL DE SCRABBLE INTERCLUBURI 2021, TINERET  - clasament final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</si>
</sst>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Bodoni MT Condensed"/>
      <family val="1"/>
    </font>
    <font>
      <sz val="10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Bodoni MT Condensed"/>
      <family val="1"/>
    </font>
    <font>
      <sz val="10"/>
      <color theme="1"/>
      <name val="Bodoni MT Condense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5" xfId="0" applyFont="1" applyFill="1" applyBorder="1" applyAlignment="1">
      <alignment horizontal="center"/>
    </xf>
    <xf numFmtId="0" fontId="42" fillId="0" borderId="0" xfId="53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57" applyFont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9" fillId="32" borderId="3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9" fillId="32" borderId="31" xfId="0" applyFont="1" applyFill="1" applyBorder="1" applyAlignment="1">
      <alignment horizontal="center"/>
    </xf>
    <xf numFmtId="0" fontId="9" fillId="32" borderId="32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2" borderId="34" xfId="0" applyFont="1" applyFill="1" applyBorder="1" applyAlignment="1">
      <alignment horizontal="center"/>
    </xf>
    <xf numFmtId="0" fontId="0" fillId="32" borderId="26" xfId="0" applyFill="1" applyBorder="1" applyAlignment="1">
      <alignment/>
    </xf>
    <xf numFmtId="0" fontId="0" fillId="32" borderId="34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48" fillId="32" borderId="35" xfId="0" applyFont="1" applyFill="1" applyBorder="1" applyAlignment="1">
      <alignment horizontal="center"/>
    </xf>
    <xf numFmtId="0" fontId="48" fillId="32" borderId="36" xfId="0" applyFont="1" applyFill="1" applyBorder="1" applyAlignment="1">
      <alignment horizontal="center"/>
    </xf>
    <xf numFmtId="0" fontId="0" fillId="32" borderId="37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48" fillId="32" borderId="38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2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23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8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8" fillId="0" borderId="39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48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0" fillId="0" borderId="23" xfId="0" applyBorder="1" applyAlignment="1">
      <alignment/>
    </xf>
    <xf numFmtId="0" fontId="50" fillId="0" borderId="3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57" applyFont="1" applyBorder="1" applyAlignment="1">
      <alignment horizontal="center"/>
      <protection/>
    </xf>
    <xf numFmtId="0" fontId="48" fillId="0" borderId="23" xfId="0" applyFont="1" applyBorder="1" applyAlignment="1">
      <alignment vertical="center" wrapText="1"/>
    </xf>
    <xf numFmtId="0" fontId="0" fillId="32" borderId="23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0" borderId="36" xfId="0" applyBorder="1" applyAlignment="1">
      <alignment vertical="center" wrapText="1"/>
    </xf>
    <xf numFmtId="0" fontId="0" fillId="32" borderId="34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34" borderId="35" xfId="0" applyFont="1" applyFill="1" applyBorder="1" applyAlignment="1">
      <alignment horizontal="center"/>
    </xf>
    <xf numFmtId="0" fontId="48" fillId="34" borderId="35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3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0" fontId="52" fillId="34" borderId="39" xfId="0" applyFont="1" applyFill="1" applyBorder="1" applyAlignment="1">
      <alignment horizontal="center"/>
    </xf>
    <xf numFmtId="0" fontId="51" fillId="34" borderId="39" xfId="0" applyFont="1" applyFill="1" applyBorder="1" applyAlignment="1">
      <alignment/>
    </xf>
    <xf numFmtId="0" fontId="51" fillId="34" borderId="34" xfId="0" applyFont="1" applyFill="1" applyBorder="1" applyAlignment="1">
      <alignment horizontal="center"/>
    </xf>
    <xf numFmtId="0" fontId="48" fillId="0" borderId="35" xfId="0" applyFont="1" applyBorder="1" applyAlignment="1">
      <alignment/>
    </xf>
    <xf numFmtId="0" fontId="48" fillId="34" borderId="23" xfId="0" applyFont="1" applyFill="1" applyBorder="1" applyAlignment="1">
      <alignment horizontal="center"/>
    </xf>
    <xf numFmtId="0" fontId="48" fillId="34" borderId="36" xfId="0" applyFont="1" applyFill="1" applyBorder="1" applyAlignment="1">
      <alignment horizontal="center"/>
    </xf>
    <xf numFmtId="0" fontId="48" fillId="0" borderId="38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26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1" fillId="0" borderId="35" xfId="0" applyFont="1" applyBorder="1" applyAlignment="1">
      <alignment/>
    </xf>
    <xf numFmtId="0" fontId="0" fillId="0" borderId="39" xfId="0" applyBorder="1" applyAlignment="1">
      <alignment/>
    </xf>
    <xf numFmtId="0" fontId="49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ingDA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bblero.ro/reg/reg-CNSI-2021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28125" style="7" customWidth="1"/>
    <col min="2" max="2" width="18.28125" style="7" customWidth="1"/>
    <col min="3" max="3" width="23.7109375" style="7" bestFit="1" customWidth="1"/>
    <col min="4" max="4" width="17.8515625" style="7" customWidth="1"/>
    <col min="5" max="5" width="19.421875" style="7" customWidth="1"/>
    <col min="6" max="7" width="18.57421875" style="7" customWidth="1"/>
    <col min="8" max="8" width="9.140625" style="13" customWidth="1"/>
    <col min="9" max="16384" width="9.140625" style="7" customWidth="1"/>
  </cols>
  <sheetData>
    <row r="1" spans="1:11" ht="24" customHeight="1">
      <c r="A1" s="59" t="s">
        <v>66</v>
      </c>
      <c r="B1" s="59"/>
      <c r="C1" s="59"/>
      <c r="D1" s="59"/>
      <c r="E1" s="59"/>
      <c r="F1" s="60"/>
      <c r="G1" s="60"/>
      <c r="H1" s="60"/>
      <c r="I1" s="14"/>
      <c r="J1" s="14"/>
      <c r="K1" s="14"/>
    </row>
    <row r="2" spans="1:11" ht="15">
      <c r="A2" s="2"/>
      <c r="B2" t="s">
        <v>39</v>
      </c>
      <c r="D2" s="1"/>
      <c r="F2" s="1"/>
      <c r="G2" s="1"/>
      <c r="I2" s="1"/>
      <c r="J2" s="1"/>
      <c r="K2" s="3"/>
    </row>
    <row r="3" spans="1:11" ht="15.75" thickBot="1">
      <c r="A3" s="2"/>
      <c r="B3" s="35" t="s">
        <v>46</v>
      </c>
      <c r="D3" s="1"/>
      <c r="F3" s="1"/>
      <c r="G3" s="1"/>
      <c r="I3" s="1"/>
      <c r="J3" s="1"/>
      <c r="K3" s="3"/>
    </row>
    <row r="4" spans="1:9" ht="15">
      <c r="A4" s="63" t="s">
        <v>4</v>
      </c>
      <c r="B4" s="64" t="s">
        <v>6</v>
      </c>
      <c r="C4" s="65" t="s">
        <v>12</v>
      </c>
      <c r="D4" s="66" t="s">
        <v>1</v>
      </c>
      <c r="E4" s="67" t="s">
        <v>2</v>
      </c>
      <c r="F4" s="67" t="s">
        <v>10</v>
      </c>
      <c r="G4" s="68" t="s">
        <v>11</v>
      </c>
      <c r="H4" s="69" t="s">
        <v>3</v>
      </c>
      <c r="I4" s="6"/>
    </row>
    <row r="5" spans="1:9" s="16" customFormat="1" ht="13.5" thickBot="1">
      <c r="A5" s="70"/>
      <c r="B5" s="71"/>
      <c r="C5" s="72"/>
      <c r="D5" s="73" t="s">
        <v>13</v>
      </c>
      <c r="E5" s="74" t="s">
        <v>13</v>
      </c>
      <c r="F5" s="74" t="s">
        <v>13</v>
      </c>
      <c r="G5" s="75" t="s">
        <v>13</v>
      </c>
      <c r="H5" s="76"/>
      <c r="I5" s="15"/>
    </row>
    <row r="6" spans="1:9" ht="15">
      <c r="A6" s="77">
        <v>1</v>
      </c>
      <c r="B6" s="56" t="s">
        <v>25</v>
      </c>
      <c r="C6" s="8"/>
      <c r="D6" s="17"/>
      <c r="E6" s="18"/>
      <c r="F6" s="18"/>
      <c r="G6" s="19"/>
      <c r="H6" s="5"/>
      <c r="I6" s="6"/>
    </row>
    <row r="7" spans="1:9" ht="15">
      <c r="A7" s="78"/>
      <c r="B7" s="57"/>
      <c r="C7" s="8" t="s">
        <v>38</v>
      </c>
      <c r="D7" s="23">
        <v>575</v>
      </c>
      <c r="E7" s="21">
        <v>389</v>
      </c>
      <c r="F7" s="21">
        <v>575</v>
      </c>
      <c r="G7" s="22">
        <v>575</v>
      </c>
      <c r="H7" s="10">
        <f>SUM(D7+E7+F7+G7)</f>
        <v>2114</v>
      </c>
      <c r="I7" s="6"/>
    </row>
    <row r="8" spans="1:9" ht="15">
      <c r="A8" s="78"/>
      <c r="B8" s="57"/>
      <c r="C8" s="8" t="s">
        <v>45</v>
      </c>
      <c r="D8" s="23">
        <v>575</v>
      </c>
      <c r="E8" s="21">
        <v>575</v>
      </c>
      <c r="F8" s="21">
        <v>575</v>
      </c>
      <c r="G8" s="22">
        <v>575</v>
      </c>
      <c r="H8" s="10">
        <f>SUM(D8+E8+F8+G8)</f>
        <v>2300</v>
      </c>
      <c r="I8" s="6"/>
    </row>
    <row r="9" spans="1:9" ht="15">
      <c r="A9" s="78"/>
      <c r="B9" s="57"/>
      <c r="C9" s="8" t="s">
        <v>58</v>
      </c>
      <c r="D9" s="23">
        <v>575</v>
      </c>
      <c r="E9" s="21">
        <v>389</v>
      </c>
      <c r="F9" s="21">
        <v>389</v>
      </c>
      <c r="G9" s="21">
        <v>389</v>
      </c>
      <c r="H9" s="10">
        <f>SUM(D9+E9+F9+G9)</f>
        <v>1742</v>
      </c>
      <c r="I9" s="6"/>
    </row>
    <row r="10" spans="1:9" ht="15.75" thickBot="1">
      <c r="A10" s="78"/>
      <c r="B10" s="57"/>
      <c r="C10" s="8" t="s">
        <v>23</v>
      </c>
      <c r="D10" s="23">
        <v>389</v>
      </c>
      <c r="E10" s="21">
        <v>389</v>
      </c>
      <c r="F10" s="21">
        <v>575</v>
      </c>
      <c r="G10" s="22">
        <v>389</v>
      </c>
      <c r="H10" s="10">
        <f>SUM(D10+E10+F10+G10)</f>
        <v>1742</v>
      </c>
      <c r="I10" s="6"/>
    </row>
    <row r="11" spans="1:9" ht="15.75" thickBot="1">
      <c r="A11" s="79"/>
      <c r="B11" s="58"/>
      <c r="C11" s="34"/>
      <c r="D11" s="24">
        <f>SUM(D7:D10)</f>
        <v>2114</v>
      </c>
      <c r="E11" s="25">
        <f>SUM(E7:E10)</f>
        <v>1742</v>
      </c>
      <c r="F11" s="25">
        <f>SUM(F7:F10)</f>
        <v>2114</v>
      </c>
      <c r="G11" s="25">
        <f>SUM(G7:G10)</f>
        <v>1928</v>
      </c>
      <c r="H11" s="12">
        <f>SUM(H7:H10)</f>
        <v>7898</v>
      </c>
      <c r="I11" s="6"/>
    </row>
    <row r="12" spans="1:9" ht="15">
      <c r="A12" s="77">
        <v>2</v>
      </c>
      <c r="B12" s="56" t="s">
        <v>59</v>
      </c>
      <c r="C12" s="8"/>
      <c r="D12" s="20"/>
      <c r="E12" s="21"/>
      <c r="F12" s="21"/>
      <c r="G12" s="22"/>
      <c r="H12" s="9"/>
      <c r="I12" s="6"/>
    </row>
    <row r="13" spans="1:9" ht="15">
      <c r="A13" s="78"/>
      <c r="B13" s="57"/>
      <c r="C13" s="8" t="s">
        <v>38</v>
      </c>
      <c r="D13" s="23">
        <v>389</v>
      </c>
      <c r="E13" s="21">
        <v>575</v>
      </c>
      <c r="F13" s="21">
        <v>389</v>
      </c>
      <c r="G13" s="22">
        <v>389</v>
      </c>
      <c r="H13" s="10">
        <f>SUM(D13+E13+F13+G13)</f>
        <v>1742</v>
      </c>
      <c r="I13" s="6"/>
    </row>
    <row r="14" spans="1:9" ht="15">
      <c r="A14" s="78"/>
      <c r="B14" s="57"/>
      <c r="C14" s="8" t="s">
        <v>45</v>
      </c>
      <c r="D14" s="23">
        <v>389</v>
      </c>
      <c r="E14" s="21">
        <v>389</v>
      </c>
      <c r="F14" s="21">
        <v>389</v>
      </c>
      <c r="G14" s="22">
        <v>389</v>
      </c>
      <c r="H14" s="10">
        <f>SUM(D14+E14+F14+G14)</f>
        <v>1556</v>
      </c>
      <c r="I14" s="6"/>
    </row>
    <row r="15" spans="1:9" ht="15">
      <c r="A15" s="78"/>
      <c r="B15" s="57"/>
      <c r="C15" s="8" t="s">
        <v>58</v>
      </c>
      <c r="D15" s="23">
        <v>389</v>
      </c>
      <c r="E15" s="21">
        <v>575</v>
      </c>
      <c r="F15" s="21">
        <v>575</v>
      </c>
      <c r="G15" s="21">
        <v>575</v>
      </c>
      <c r="H15" s="10">
        <f>SUM(D15+E15+F15+G15)</f>
        <v>2114</v>
      </c>
      <c r="I15" s="6"/>
    </row>
    <row r="16" spans="1:9" ht="15.75" thickBot="1">
      <c r="A16" s="78"/>
      <c r="B16" s="57"/>
      <c r="C16" s="8" t="s">
        <v>23</v>
      </c>
      <c r="D16" s="23">
        <v>575</v>
      </c>
      <c r="E16" s="21">
        <v>575</v>
      </c>
      <c r="F16" s="21">
        <v>389</v>
      </c>
      <c r="G16" s="22">
        <v>575</v>
      </c>
      <c r="H16" s="10">
        <f>SUM(D16+E16+F16+G16)</f>
        <v>2114</v>
      </c>
      <c r="I16" s="6"/>
    </row>
    <row r="17" spans="1:9" ht="15.75" thickBot="1">
      <c r="A17" s="79"/>
      <c r="B17" s="58"/>
      <c r="C17" s="34"/>
      <c r="D17" s="24">
        <f>SUM(D13:D16)</f>
        <v>1742</v>
      </c>
      <c r="E17" s="25">
        <f>SUM(E13:E16)</f>
        <v>2114</v>
      </c>
      <c r="F17" s="25">
        <f>SUM(F13:F16)</f>
        <v>1742</v>
      </c>
      <c r="G17" s="25">
        <f>SUM(G13:G16)</f>
        <v>1928</v>
      </c>
      <c r="H17" s="12">
        <f>SUM(H13:H16)</f>
        <v>7526</v>
      </c>
      <c r="I17" s="6"/>
    </row>
    <row r="18" spans="1:9" ht="15">
      <c r="A18" s="77">
        <v>3</v>
      </c>
      <c r="B18" s="56" t="s">
        <v>31</v>
      </c>
      <c r="C18" s="8"/>
      <c r="D18" s="17"/>
      <c r="E18" s="18"/>
      <c r="F18" s="18"/>
      <c r="G18" s="22"/>
      <c r="H18" s="9"/>
      <c r="I18" s="6"/>
    </row>
    <row r="19" spans="1:9" ht="15">
      <c r="A19" s="78"/>
      <c r="B19" s="57"/>
      <c r="C19" s="8" t="s">
        <v>38</v>
      </c>
      <c r="D19" s="23">
        <v>312</v>
      </c>
      <c r="E19" s="21">
        <v>312</v>
      </c>
      <c r="F19" s="21">
        <v>312</v>
      </c>
      <c r="G19" s="22">
        <v>312</v>
      </c>
      <c r="H19" s="10">
        <f>SUM(D19+E19+F19+G19)</f>
        <v>1248</v>
      </c>
      <c r="I19" s="6"/>
    </row>
    <row r="20" spans="1:9" ht="15">
      <c r="A20" s="78"/>
      <c r="B20" s="57"/>
      <c r="C20" s="8" t="s">
        <v>45</v>
      </c>
      <c r="D20" s="23">
        <v>312</v>
      </c>
      <c r="E20" s="21">
        <v>312</v>
      </c>
      <c r="F20" s="21">
        <v>312</v>
      </c>
      <c r="G20" s="22">
        <v>312</v>
      </c>
      <c r="H20" s="10">
        <f>SUM(D20+E20+F20+G20)</f>
        <v>1248</v>
      </c>
      <c r="I20" s="6"/>
    </row>
    <row r="21" spans="1:9" ht="15">
      <c r="A21" s="78"/>
      <c r="B21" s="57"/>
      <c r="C21" s="8" t="s">
        <v>58</v>
      </c>
      <c r="D21" s="23">
        <v>312</v>
      </c>
      <c r="E21" s="21">
        <v>312</v>
      </c>
      <c r="F21" s="21">
        <v>312</v>
      </c>
      <c r="G21" s="22">
        <v>312</v>
      </c>
      <c r="H21" s="10">
        <f>SUM(D21+E21+F21+G21)</f>
        <v>1248</v>
      </c>
      <c r="I21" s="6"/>
    </row>
    <row r="22" spans="1:9" ht="15.75" thickBot="1">
      <c r="A22" s="78"/>
      <c r="B22" s="57"/>
      <c r="C22" s="8" t="s">
        <v>23</v>
      </c>
      <c r="D22" s="23">
        <v>312</v>
      </c>
      <c r="E22" s="21">
        <v>312</v>
      </c>
      <c r="F22" s="21">
        <v>312</v>
      </c>
      <c r="G22" s="22">
        <v>312</v>
      </c>
      <c r="H22" s="10">
        <f>SUM(D22+E22+F22+G22)</f>
        <v>1248</v>
      </c>
      <c r="I22" s="6"/>
    </row>
    <row r="23" spans="1:9" ht="15.75" thickBot="1">
      <c r="A23" s="79"/>
      <c r="B23" s="58"/>
      <c r="C23" s="34"/>
      <c r="D23" s="24">
        <f>SUM(D19:D22)</f>
        <v>1248</v>
      </c>
      <c r="E23" s="25">
        <f>SUM(E19:E22)</f>
        <v>1248</v>
      </c>
      <c r="F23" s="25">
        <f>SUM(F19:F22)</f>
        <v>1248</v>
      </c>
      <c r="G23" s="25">
        <f>SUM(G19:G22)</f>
        <v>1248</v>
      </c>
      <c r="H23" s="12">
        <f>SUM(H19:H22)</f>
        <v>4992</v>
      </c>
      <c r="I23" s="6"/>
    </row>
    <row r="24" spans="1:9" ht="15">
      <c r="A24" s="77">
        <v>4</v>
      </c>
      <c r="B24" s="56" t="s">
        <v>24</v>
      </c>
      <c r="C24" s="8"/>
      <c r="D24" s="23"/>
      <c r="E24" s="26"/>
      <c r="F24" s="21"/>
      <c r="G24" s="22"/>
      <c r="H24" s="9"/>
      <c r="I24" s="6"/>
    </row>
    <row r="25" spans="1:9" ht="15">
      <c r="A25" s="78"/>
      <c r="B25" s="57"/>
      <c r="C25" s="8" t="s">
        <v>38</v>
      </c>
      <c r="D25" s="27">
        <v>254</v>
      </c>
      <c r="E25" s="21">
        <v>254</v>
      </c>
      <c r="F25" s="21">
        <v>254</v>
      </c>
      <c r="G25" s="4">
        <v>254</v>
      </c>
      <c r="H25" s="10">
        <f>SUM(D25+E25+F25+G25)</f>
        <v>1016</v>
      </c>
      <c r="I25" s="6"/>
    </row>
    <row r="26" spans="1:9" ht="15">
      <c r="A26" s="78"/>
      <c r="B26" s="57"/>
      <c r="C26" s="8" t="s">
        <v>45</v>
      </c>
      <c r="D26" s="27"/>
      <c r="E26" s="21"/>
      <c r="F26" s="21"/>
      <c r="G26" s="4"/>
      <c r="H26" s="10">
        <f>SUM(D26+E26+F26+G26)</f>
        <v>0</v>
      </c>
      <c r="I26" s="6"/>
    </row>
    <row r="27" spans="1:9" ht="15">
      <c r="A27" s="78"/>
      <c r="B27" s="57"/>
      <c r="C27" s="8" t="s">
        <v>58</v>
      </c>
      <c r="D27" s="27">
        <v>254</v>
      </c>
      <c r="E27" s="21">
        <v>254</v>
      </c>
      <c r="F27" s="21">
        <v>254</v>
      </c>
      <c r="G27" s="4">
        <v>254</v>
      </c>
      <c r="H27" s="10">
        <f>SUM(D27+E27+F27+G27)</f>
        <v>1016</v>
      </c>
      <c r="I27" s="6"/>
    </row>
    <row r="28" spans="1:9" ht="15.75" thickBot="1">
      <c r="A28" s="78"/>
      <c r="B28" s="57"/>
      <c r="C28" s="8" t="s">
        <v>23</v>
      </c>
      <c r="D28" s="27">
        <v>254</v>
      </c>
      <c r="E28" s="28">
        <v>254</v>
      </c>
      <c r="F28" s="28">
        <v>254</v>
      </c>
      <c r="G28" s="4"/>
      <c r="H28" s="10">
        <f>SUM(D28+E28+F28+G28)</f>
        <v>762</v>
      </c>
      <c r="I28" s="6"/>
    </row>
    <row r="29" spans="1:9" ht="15.75" thickBot="1">
      <c r="A29" s="79"/>
      <c r="B29" s="58"/>
      <c r="C29" s="34"/>
      <c r="D29" s="24">
        <f>SUM(D25:D28)</f>
        <v>762</v>
      </c>
      <c r="E29" s="25">
        <f>SUM(E25:E28)</f>
        <v>762</v>
      </c>
      <c r="F29" s="25">
        <f>SUM(F25:F28)</f>
        <v>762</v>
      </c>
      <c r="G29" s="25">
        <f>SUM(G25:G28)</f>
        <v>508</v>
      </c>
      <c r="H29" s="12">
        <f>SUM(H25:H27)</f>
        <v>2032</v>
      </c>
      <c r="I29" s="6"/>
    </row>
    <row r="30" spans="1:9" ht="15">
      <c r="A30" s="77">
        <v>5</v>
      </c>
      <c r="B30" s="56" t="s">
        <v>22</v>
      </c>
      <c r="C30" s="8"/>
      <c r="D30" s="17"/>
      <c r="E30" s="18"/>
      <c r="F30" s="18"/>
      <c r="G30" s="19"/>
      <c r="H30" s="5"/>
      <c r="I30" s="6"/>
    </row>
    <row r="31" spans="1:8" ht="15">
      <c r="A31" s="78"/>
      <c r="B31" s="57"/>
      <c r="C31" s="8" t="s">
        <v>38</v>
      </c>
      <c r="D31" s="23">
        <v>205</v>
      </c>
      <c r="E31" s="21">
        <v>163</v>
      </c>
      <c r="F31" s="21">
        <v>205</v>
      </c>
      <c r="G31" s="22">
        <v>163</v>
      </c>
      <c r="H31" s="10">
        <f>SUM(D31+E31+F31+G31)</f>
        <v>736</v>
      </c>
    </row>
    <row r="32" spans="1:8" ht="15">
      <c r="A32" s="78"/>
      <c r="B32" s="57"/>
      <c r="C32" s="8" t="s">
        <v>45</v>
      </c>
      <c r="D32" s="23"/>
      <c r="E32" s="21"/>
      <c r="F32" s="21"/>
      <c r="G32" s="22"/>
      <c r="H32" s="10">
        <f>SUM(D32+E32+F32+G32)</f>
        <v>0</v>
      </c>
    </row>
    <row r="33" spans="1:8" ht="15">
      <c r="A33" s="78"/>
      <c r="B33" s="57"/>
      <c r="C33" s="8" t="s">
        <v>58</v>
      </c>
      <c r="D33" s="23"/>
      <c r="E33" s="21"/>
      <c r="F33" s="21"/>
      <c r="G33" s="22"/>
      <c r="H33" s="10">
        <f>SUM(D33+E33+F33+G33)</f>
        <v>0</v>
      </c>
    </row>
    <row r="34" spans="1:8" ht="15.75" thickBot="1">
      <c r="A34" s="78"/>
      <c r="B34" s="57"/>
      <c r="C34" s="8" t="s">
        <v>23</v>
      </c>
      <c r="D34" s="23"/>
      <c r="E34" s="21"/>
      <c r="F34" s="21"/>
      <c r="G34" s="22"/>
      <c r="H34" s="10">
        <f>SUM(D34+E34+F34+G34)</f>
        <v>0</v>
      </c>
    </row>
    <row r="35" spans="1:8" ht="15.75" thickBot="1">
      <c r="A35" s="79"/>
      <c r="B35" s="58"/>
      <c r="C35" s="34"/>
      <c r="D35" s="24">
        <f>SUM(D31:D34)</f>
        <v>205</v>
      </c>
      <c r="E35" s="25">
        <f>SUM(E31:E34)</f>
        <v>163</v>
      </c>
      <c r="F35" s="25">
        <f>SUM(F31:F34)</f>
        <v>205</v>
      </c>
      <c r="G35" s="25">
        <f>SUM(G31:G34)</f>
        <v>163</v>
      </c>
      <c r="H35" s="12">
        <f>SUM(H31:H34)</f>
        <v>736</v>
      </c>
    </row>
    <row r="36" spans="1:9" ht="15" customHeight="1">
      <c r="A36" s="77">
        <v>6</v>
      </c>
      <c r="B36" s="56" t="s">
        <v>57</v>
      </c>
      <c r="C36" s="8"/>
      <c r="D36" s="23"/>
      <c r="E36" s="26"/>
      <c r="F36" s="21"/>
      <c r="G36" s="22"/>
      <c r="H36" s="9"/>
      <c r="I36" s="6"/>
    </row>
    <row r="37" spans="1:8" ht="15">
      <c r="A37" s="78"/>
      <c r="B37" s="57"/>
      <c r="C37" s="8" t="s">
        <v>38</v>
      </c>
      <c r="D37" s="23">
        <v>163</v>
      </c>
      <c r="E37" s="21">
        <v>205</v>
      </c>
      <c r="F37" s="21">
        <v>163</v>
      </c>
      <c r="G37" s="22">
        <v>205</v>
      </c>
      <c r="H37" s="10">
        <f>SUM(D37:G37)</f>
        <v>736</v>
      </c>
    </row>
    <row r="38" spans="1:8" ht="15">
      <c r="A38" s="78"/>
      <c r="B38" s="57"/>
      <c r="C38" s="8" t="s">
        <v>45</v>
      </c>
      <c r="D38" s="23"/>
      <c r="E38" s="21"/>
      <c r="F38" s="21"/>
      <c r="G38" s="22"/>
      <c r="H38" s="10"/>
    </row>
    <row r="39" spans="1:8" ht="15">
      <c r="A39" s="78"/>
      <c r="B39" s="57"/>
      <c r="C39" s="8" t="s">
        <v>58</v>
      </c>
      <c r="D39" s="23"/>
      <c r="E39" s="21"/>
      <c r="F39" s="21"/>
      <c r="G39" s="22"/>
      <c r="H39" s="10">
        <f>SUM(D39:F39)</f>
        <v>0</v>
      </c>
    </row>
    <row r="40" spans="1:8" ht="15.75" thickBot="1">
      <c r="A40" s="78"/>
      <c r="B40" s="57"/>
      <c r="C40" s="8" t="s">
        <v>23</v>
      </c>
      <c r="D40" s="23"/>
      <c r="E40" s="21"/>
      <c r="F40" s="21"/>
      <c r="G40" s="22"/>
      <c r="H40" s="10">
        <f>SUM(D40:F40)</f>
        <v>0</v>
      </c>
    </row>
    <row r="41" spans="1:8" ht="15.75" thickBot="1">
      <c r="A41" s="79"/>
      <c r="B41" s="58"/>
      <c r="C41" s="11"/>
      <c r="D41" s="24">
        <f>SUM(D37:D40)</f>
        <v>163</v>
      </c>
      <c r="E41" s="25">
        <f>SUM(E37:E40)</f>
        <v>205</v>
      </c>
      <c r="F41" s="25">
        <f>SUM(F37:F40)</f>
        <v>163</v>
      </c>
      <c r="G41" s="25">
        <f>SUM(G37:G40)</f>
        <v>205</v>
      </c>
      <c r="H41" s="12">
        <f>SUM(H37:H40)</f>
        <v>736</v>
      </c>
    </row>
  </sheetData>
  <sheetProtection/>
  <mergeCells count="13">
    <mergeCell ref="A1:H1"/>
    <mergeCell ref="B6:B11"/>
    <mergeCell ref="A6:A11"/>
    <mergeCell ref="A18:A23"/>
    <mergeCell ref="B12:B17"/>
    <mergeCell ref="A12:A17"/>
    <mergeCell ref="B18:B23"/>
    <mergeCell ref="A30:A35"/>
    <mergeCell ref="B30:B35"/>
    <mergeCell ref="A36:A41"/>
    <mergeCell ref="B36:B41"/>
    <mergeCell ref="A24:A29"/>
    <mergeCell ref="B24:B29"/>
  </mergeCells>
  <hyperlinks>
    <hyperlink ref="B3" r:id="rId1" display="http://scrabblero.ro/reg/reg-CNSI-2021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36" customWidth="1"/>
    <col min="5" max="5" width="18.7109375" style="0" customWidth="1"/>
    <col min="6" max="7" width="9.140625" style="36" customWidth="1"/>
    <col min="8" max="8" width="18.57421875" style="0" customWidth="1"/>
    <col min="9" max="10" width="9.140625" style="36" customWidth="1"/>
    <col min="11" max="11" width="19.140625" style="0" customWidth="1"/>
    <col min="12" max="13" width="9.140625" style="36" customWidth="1"/>
    <col min="14" max="14" width="9.140625" style="31" customWidth="1"/>
    <col min="15" max="15" width="9.140625" style="29" customWidth="1"/>
  </cols>
  <sheetData>
    <row r="1" ht="15">
      <c r="E1" s="31" t="s">
        <v>47</v>
      </c>
    </row>
    <row r="2" spans="1:17" ht="15">
      <c r="A2" t="s">
        <v>6</v>
      </c>
      <c r="B2" s="62" t="s">
        <v>1</v>
      </c>
      <c r="C2" s="62"/>
      <c r="D2" s="62"/>
      <c r="E2" s="62" t="s">
        <v>2</v>
      </c>
      <c r="F2" s="62"/>
      <c r="G2" s="62"/>
      <c r="H2" s="62" t="s">
        <v>10</v>
      </c>
      <c r="I2" s="62"/>
      <c r="J2" s="62"/>
      <c r="K2" s="61" t="s">
        <v>11</v>
      </c>
      <c r="L2" s="61"/>
      <c r="M2" s="61"/>
      <c r="N2" s="29" t="s">
        <v>3</v>
      </c>
      <c r="O2" s="29" t="s">
        <v>26</v>
      </c>
      <c r="P2" s="29"/>
      <c r="Q2" s="29"/>
    </row>
    <row r="3" spans="2:17" ht="15">
      <c r="B3" t="s">
        <v>5</v>
      </c>
      <c r="C3" s="36" t="s">
        <v>8</v>
      </c>
      <c r="D3" s="36" t="s">
        <v>9</v>
      </c>
      <c r="E3" t="s">
        <v>5</v>
      </c>
      <c r="F3" s="36" t="s">
        <v>32</v>
      </c>
      <c r="G3" s="36" t="s">
        <v>9</v>
      </c>
      <c r="H3" t="s">
        <v>5</v>
      </c>
      <c r="I3" s="36" t="s">
        <v>14</v>
      </c>
      <c r="J3" s="36" t="s">
        <v>9</v>
      </c>
      <c r="K3" t="s">
        <v>5</v>
      </c>
      <c r="L3" s="36" t="s">
        <v>15</v>
      </c>
      <c r="M3" s="36" t="s">
        <v>9</v>
      </c>
      <c r="O3" s="29" t="s">
        <v>27</v>
      </c>
      <c r="P3" s="29"/>
      <c r="Q3" s="29"/>
    </row>
    <row r="4" spans="1:13" ht="15">
      <c r="A4" t="s">
        <v>0</v>
      </c>
      <c r="B4" s="37" t="s">
        <v>19</v>
      </c>
      <c r="C4" s="36">
        <v>897</v>
      </c>
      <c r="D4" s="29"/>
      <c r="E4" s="37" t="s">
        <v>40</v>
      </c>
      <c r="F4" s="39">
        <v>1035</v>
      </c>
      <c r="G4" s="29"/>
      <c r="H4" s="32" t="s">
        <v>37</v>
      </c>
      <c r="I4" s="36">
        <v>1530</v>
      </c>
      <c r="J4" s="29"/>
      <c r="K4" s="37" t="s">
        <v>40</v>
      </c>
      <c r="L4" s="36">
        <v>6</v>
      </c>
      <c r="M4" s="29"/>
    </row>
    <row r="5" spans="2:13" ht="15">
      <c r="B5" s="37" t="s">
        <v>40</v>
      </c>
      <c r="C5" s="36">
        <v>825</v>
      </c>
      <c r="D5" s="29"/>
      <c r="E5" s="37" t="s">
        <v>28</v>
      </c>
      <c r="F5" s="30">
        <v>979</v>
      </c>
      <c r="G5" s="29"/>
      <c r="H5" s="37" t="s">
        <v>19</v>
      </c>
      <c r="I5" s="39">
        <v>1512</v>
      </c>
      <c r="J5" s="29"/>
      <c r="K5" s="32" t="s">
        <v>37</v>
      </c>
      <c r="L5" s="36">
        <v>5</v>
      </c>
      <c r="M5" s="29"/>
    </row>
    <row r="6" spans="2:13" ht="15">
      <c r="B6" s="37" t="s">
        <v>28</v>
      </c>
      <c r="C6" s="36">
        <v>802</v>
      </c>
      <c r="D6" s="29">
        <v>1</v>
      </c>
      <c r="E6" s="37" t="s">
        <v>37</v>
      </c>
      <c r="F6" s="39">
        <v>976</v>
      </c>
      <c r="G6" s="29">
        <v>2</v>
      </c>
      <c r="H6" s="37" t="s">
        <v>40</v>
      </c>
      <c r="I6" s="39">
        <v>1257</v>
      </c>
      <c r="J6" s="29">
        <v>1</v>
      </c>
      <c r="K6" s="32" t="s">
        <v>48</v>
      </c>
      <c r="L6" s="36">
        <v>5</v>
      </c>
      <c r="M6" s="29">
        <v>1</v>
      </c>
    </row>
    <row r="7" spans="3:17" ht="15">
      <c r="C7" s="29">
        <f>SUM(C4:C6)</f>
        <v>2524</v>
      </c>
      <c r="D7" s="29">
        <v>575</v>
      </c>
      <c r="F7" s="29">
        <f>SUM(F4:F6)</f>
        <v>2990</v>
      </c>
      <c r="G7" s="29">
        <v>389</v>
      </c>
      <c r="I7" s="29">
        <f>SUM(I4:I6)</f>
        <v>4299</v>
      </c>
      <c r="J7" s="29">
        <v>575</v>
      </c>
      <c r="L7" s="29">
        <f>SUM(L4:L6)</f>
        <v>16</v>
      </c>
      <c r="M7" s="29">
        <v>575</v>
      </c>
      <c r="N7" s="31">
        <f>D7+G7+J7+M7</f>
        <v>2114</v>
      </c>
      <c r="O7" s="29">
        <v>1</v>
      </c>
      <c r="P7" s="31"/>
      <c r="Q7" s="29"/>
    </row>
    <row r="8" spans="7:17" ht="15">
      <c r="G8" s="29"/>
      <c r="P8" s="31"/>
      <c r="Q8" s="29"/>
    </row>
    <row r="9" spans="1:17" ht="15">
      <c r="A9" t="s">
        <v>7</v>
      </c>
      <c r="B9" s="37" t="s">
        <v>16</v>
      </c>
      <c r="C9" s="38">
        <v>881</v>
      </c>
      <c r="D9" s="29"/>
      <c r="E9" s="37" t="s">
        <v>16</v>
      </c>
      <c r="F9" s="36">
        <v>1149</v>
      </c>
      <c r="G9" s="29"/>
      <c r="H9" s="37" t="s">
        <v>20</v>
      </c>
      <c r="I9" s="30">
        <v>1310</v>
      </c>
      <c r="J9" s="29"/>
      <c r="K9" s="37" t="s">
        <v>16</v>
      </c>
      <c r="L9" s="36">
        <v>5</v>
      </c>
      <c r="M9" s="29"/>
      <c r="P9" s="31"/>
      <c r="Q9" s="29"/>
    </row>
    <row r="10" spans="2:17" ht="15">
      <c r="B10" s="37" t="s">
        <v>49</v>
      </c>
      <c r="C10" s="38">
        <v>710</v>
      </c>
      <c r="D10" s="29"/>
      <c r="E10" s="37" t="s">
        <v>20</v>
      </c>
      <c r="F10" s="39">
        <v>1121</v>
      </c>
      <c r="G10" s="29"/>
      <c r="H10" s="37" t="s">
        <v>49</v>
      </c>
      <c r="I10" s="30">
        <v>954</v>
      </c>
      <c r="J10" s="29"/>
      <c r="K10" s="37" t="s">
        <v>20</v>
      </c>
      <c r="L10" s="36">
        <v>4</v>
      </c>
      <c r="M10" s="29"/>
      <c r="P10" s="31"/>
      <c r="Q10" s="29"/>
    </row>
    <row r="11" spans="2:17" ht="15">
      <c r="B11" s="37" t="s">
        <v>20</v>
      </c>
      <c r="C11" s="38">
        <v>644</v>
      </c>
      <c r="D11" s="29">
        <v>2</v>
      </c>
      <c r="E11" s="37" t="s">
        <v>50</v>
      </c>
      <c r="F11" s="39">
        <v>939</v>
      </c>
      <c r="G11" s="29">
        <v>1</v>
      </c>
      <c r="H11" s="37" t="s">
        <v>50</v>
      </c>
      <c r="I11" s="30">
        <v>652</v>
      </c>
      <c r="J11" s="29">
        <v>2</v>
      </c>
      <c r="K11" s="40" t="s">
        <v>51</v>
      </c>
      <c r="L11" s="36">
        <v>4</v>
      </c>
      <c r="M11" s="29">
        <v>2</v>
      </c>
      <c r="P11" s="31"/>
      <c r="Q11" s="29"/>
    </row>
    <row r="12" spans="3:17" ht="15">
      <c r="C12" s="29">
        <f>SUM(C9:C11)</f>
        <v>2235</v>
      </c>
      <c r="D12" s="29">
        <v>389</v>
      </c>
      <c r="F12" s="29">
        <f>SUM(F9:F11)</f>
        <v>3209</v>
      </c>
      <c r="G12" s="29">
        <v>575</v>
      </c>
      <c r="I12" s="29">
        <f>SUM(I9:I11)</f>
        <v>2916</v>
      </c>
      <c r="J12" s="29">
        <v>389</v>
      </c>
      <c r="L12" s="29">
        <f>SUM(L9:L11)</f>
        <v>13</v>
      </c>
      <c r="M12" s="29">
        <v>389</v>
      </c>
      <c r="N12" s="31">
        <f>D12+G12+J12+M12</f>
        <v>1742</v>
      </c>
      <c r="O12" s="29">
        <v>2</v>
      </c>
      <c r="P12" s="31"/>
      <c r="Q12" s="29"/>
    </row>
    <row r="13" spans="7:17" ht="15">
      <c r="G13" s="29"/>
      <c r="P13" s="31"/>
      <c r="Q13" s="29"/>
    </row>
    <row r="14" spans="1:17" ht="15">
      <c r="A14" t="s">
        <v>33</v>
      </c>
      <c r="B14" s="37" t="s">
        <v>21</v>
      </c>
      <c r="C14" s="36">
        <v>891</v>
      </c>
      <c r="D14" s="29"/>
      <c r="E14" s="37" t="s">
        <v>21</v>
      </c>
      <c r="F14" s="36">
        <v>1109</v>
      </c>
      <c r="G14" s="29"/>
      <c r="H14" s="37" t="s">
        <v>21</v>
      </c>
      <c r="I14" s="36">
        <v>1524</v>
      </c>
      <c r="J14" s="29"/>
      <c r="K14" s="37" t="s">
        <v>34</v>
      </c>
      <c r="L14" s="36">
        <v>4</v>
      </c>
      <c r="M14" s="29"/>
      <c r="P14" s="31"/>
      <c r="Q14" s="29"/>
    </row>
    <row r="15" spans="2:17" ht="15">
      <c r="B15" s="37" t="s">
        <v>34</v>
      </c>
      <c r="C15" s="36">
        <v>665</v>
      </c>
      <c r="D15" s="29"/>
      <c r="E15" s="37" t="s">
        <v>34</v>
      </c>
      <c r="F15" s="36">
        <v>894</v>
      </c>
      <c r="G15" s="29"/>
      <c r="H15" s="37" t="s">
        <v>41</v>
      </c>
      <c r="I15" s="36">
        <v>629</v>
      </c>
      <c r="J15" s="29"/>
      <c r="K15" s="37" t="s">
        <v>21</v>
      </c>
      <c r="L15" s="36">
        <v>3</v>
      </c>
      <c r="M15" s="29"/>
      <c r="P15" s="31"/>
      <c r="Q15" s="29"/>
    </row>
    <row r="16" spans="2:17" ht="15">
      <c r="B16" s="37" t="s">
        <v>41</v>
      </c>
      <c r="C16" s="36">
        <v>518</v>
      </c>
      <c r="D16" s="29">
        <v>3</v>
      </c>
      <c r="E16" s="37" t="s">
        <v>41</v>
      </c>
      <c r="F16" s="36">
        <v>679</v>
      </c>
      <c r="G16" s="29">
        <v>3</v>
      </c>
      <c r="H16" s="37" t="s">
        <v>34</v>
      </c>
      <c r="I16" s="36">
        <v>609</v>
      </c>
      <c r="J16" s="29">
        <v>3</v>
      </c>
      <c r="K16" s="37" t="s">
        <v>41</v>
      </c>
      <c r="L16" s="36">
        <v>2</v>
      </c>
      <c r="M16" s="29">
        <v>3</v>
      </c>
      <c r="P16" s="31"/>
      <c r="Q16" s="29"/>
    </row>
    <row r="17" spans="3:17" ht="15">
      <c r="C17" s="29">
        <f>SUM(C14:C16)</f>
        <v>2074</v>
      </c>
      <c r="D17" s="29">
        <v>312</v>
      </c>
      <c r="F17" s="29">
        <f>SUM(F14:F16)</f>
        <v>2682</v>
      </c>
      <c r="G17" s="29">
        <v>312</v>
      </c>
      <c r="I17" s="29">
        <f>SUM(I14:I16)</f>
        <v>2762</v>
      </c>
      <c r="J17" s="29">
        <v>312</v>
      </c>
      <c r="L17" s="29">
        <f>SUM(L14:L16)</f>
        <v>9</v>
      </c>
      <c r="M17" s="29">
        <v>312</v>
      </c>
      <c r="N17" s="31">
        <f>D17+G17+J17+M17</f>
        <v>1248</v>
      </c>
      <c r="O17" s="29">
        <v>3</v>
      </c>
      <c r="P17" s="31"/>
      <c r="Q17" s="29"/>
    </row>
    <row r="18" spans="4:17" ht="15">
      <c r="D18"/>
      <c r="P18" s="31"/>
      <c r="Q18" s="29"/>
    </row>
    <row r="19" spans="1:12" ht="15">
      <c r="A19" t="s">
        <v>17</v>
      </c>
      <c r="B19" s="40" t="s">
        <v>35</v>
      </c>
      <c r="C19" s="38">
        <v>532</v>
      </c>
      <c r="E19" s="37" t="s">
        <v>42</v>
      </c>
      <c r="F19" s="36">
        <v>752</v>
      </c>
      <c r="H19" s="37" t="s">
        <v>42</v>
      </c>
      <c r="I19" s="36">
        <v>514</v>
      </c>
      <c r="K19" s="37" t="s">
        <v>42</v>
      </c>
      <c r="L19" s="36">
        <v>5</v>
      </c>
    </row>
    <row r="20" spans="2:12" ht="15">
      <c r="B20" s="42" t="s">
        <v>52</v>
      </c>
      <c r="C20" s="30">
        <v>511</v>
      </c>
      <c r="E20" s="40" t="s">
        <v>35</v>
      </c>
      <c r="F20" s="36">
        <v>628</v>
      </c>
      <c r="H20" s="42" t="s">
        <v>52</v>
      </c>
      <c r="I20" s="36">
        <v>207</v>
      </c>
      <c r="K20" s="42" t="s">
        <v>52</v>
      </c>
      <c r="L20" s="36">
        <v>3</v>
      </c>
    </row>
    <row r="21" spans="2:13" ht="15">
      <c r="B21" s="37" t="s">
        <v>42</v>
      </c>
      <c r="C21" s="38">
        <v>426</v>
      </c>
      <c r="D21" s="36">
        <v>4</v>
      </c>
      <c r="E21" s="42" t="s">
        <v>52</v>
      </c>
      <c r="F21" s="36">
        <v>520</v>
      </c>
      <c r="G21" s="36">
        <v>4</v>
      </c>
      <c r="H21" s="40" t="s">
        <v>35</v>
      </c>
      <c r="I21" s="36">
        <v>196</v>
      </c>
      <c r="J21" s="36">
        <v>4</v>
      </c>
      <c r="K21" s="40" t="s">
        <v>35</v>
      </c>
      <c r="L21" s="36">
        <v>0</v>
      </c>
      <c r="M21" s="36">
        <v>4</v>
      </c>
    </row>
    <row r="22" spans="3:15" ht="15">
      <c r="C22" s="29">
        <f>SUM(C19:C21)</f>
        <v>1469</v>
      </c>
      <c r="D22" s="29">
        <v>254</v>
      </c>
      <c r="F22" s="29">
        <f>SUM(F19:F21)</f>
        <v>1900</v>
      </c>
      <c r="G22" s="29">
        <v>254</v>
      </c>
      <c r="I22" s="29">
        <f>SUM(I19:I21)</f>
        <v>917</v>
      </c>
      <c r="J22" s="29">
        <v>254</v>
      </c>
      <c r="L22" s="29">
        <f>SUM(L19:L21)</f>
        <v>8</v>
      </c>
      <c r="M22" s="29">
        <v>254</v>
      </c>
      <c r="N22" s="31">
        <f>D22+G22+J22+M22</f>
        <v>1016</v>
      </c>
      <c r="O22" s="29">
        <v>4</v>
      </c>
    </row>
    <row r="23" spans="3:13" ht="15">
      <c r="C23" s="29"/>
      <c r="D23" s="29"/>
      <c r="F23" s="29"/>
      <c r="G23" s="29"/>
      <c r="I23" s="29"/>
      <c r="J23" s="29"/>
      <c r="L23" s="29"/>
      <c r="M23" s="29"/>
    </row>
    <row r="24" spans="1:12" ht="15">
      <c r="A24" t="s">
        <v>53</v>
      </c>
      <c r="B24" s="33" t="s">
        <v>43</v>
      </c>
      <c r="C24" s="36">
        <v>377</v>
      </c>
      <c r="E24" s="33" t="s">
        <v>43</v>
      </c>
      <c r="F24" s="36">
        <v>400</v>
      </c>
      <c r="H24" s="37" t="s">
        <v>43</v>
      </c>
      <c r="I24" s="36">
        <v>221</v>
      </c>
      <c r="K24" s="33" t="s">
        <v>43</v>
      </c>
      <c r="L24" s="36">
        <v>2</v>
      </c>
    </row>
    <row r="25" ht="15">
      <c r="K25" s="33"/>
    </row>
    <row r="26" spans="4:13" ht="15">
      <c r="D26" s="36">
        <v>5</v>
      </c>
      <c r="G26" s="36">
        <v>6</v>
      </c>
      <c r="J26" s="36">
        <v>5</v>
      </c>
      <c r="M26" s="36">
        <v>6</v>
      </c>
    </row>
    <row r="27" spans="3:15" ht="15">
      <c r="C27" s="29">
        <f>SUM(C24:C26)</f>
        <v>377</v>
      </c>
      <c r="D27" s="29">
        <v>205</v>
      </c>
      <c r="F27" s="29">
        <f>SUM(F24:F26)</f>
        <v>400</v>
      </c>
      <c r="G27" s="29">
        <v>163</v>
      </c>
      <c r="I27" s="29">
        <f>SUM(I24:I26)</f>
        <v>221</v>
      </c>
      <c r="J27" s="29">
        <v>205</v>
      </c>
      <c r="L27" s="29">
        <f>SUM(L24:L26)</f>
        <v>2</v>
      </c>
      <c r="M27" s="29">
        <v>163</v>
      </c>
      <c r="N27" s="31">
        <f>D27+G27+J27+M27</f>
        <v>736</v>
      </c>
      <c r="O27" s="29">
        <v>5</v>
      </c>
    </row>
    <row r="28" spans="3:13" ht="15">
      <c r="C28" s="29"/>
      <c r="D28" s="29"/>
      <c r="F28" s="29"/>
      <c r="G28" s="29"/>
      <c r="I28" s="29"/>
      <c r="J28" s="29"/>
      <c r="L28" s="29"/>
      <c r="M28" s="29"/>
    </row>
    <row r="29" spans="1:13" ht="15">
      <c r="A29" t="s">
        <v>30</v>
      </c>
      <c r="B29" t="s">
        <v>29</v>
      </c>
      <c r="C29" s="29">
        <v>326</v>
      </c>
      <c r="D29" s="29"/>
      <c r="E29" t="s">
        <v>29</v>
      </c>
      <c r="F29" s="29">
        <v>459</v>
      </c>
      <c r="G29" s="29"/>
      <c r="H29" t="s">
        <v>29</v>
      </c>
      <c r="I29" s="29">
        <v>188</v>
      </c>
      <c r="J29" s="29"/>
      <c r="K29" t="s">
        <v>29</v>
      </c>
      <c r="L29" s="29">
        <v>3</v>
      </c>
      <c r="M29" s="29"/>
    </row>
    <row r="31" spans="4:13" ht="15">
      <c r="D31" s="36">
        <v>6</v>
      </c>
      <c r="G31" s="36">
        <v>5</v>
      </c>
      <c r="J31" s="36">
        <v>6</v>
      </c>
      <c r="M31" s="36">
        <v>5</v>
      </c>
    </row>
    <row r="32" spans="3:15" ht="15">
      <c r="C32" s="29">
        <f>SUM(C29:C31)</f>
        <v>326</v>
      </c>
      <c r="D32" s="29">
        <v>163</v>
      </c>
      <c r="F32" s="29">
        <f>SUM(F29:F31)</f>
        <v>459</v>
      </c>
      <c r="G32" s="29">
        <v>205</v>
      </c>
      <c r="I32" s="29">
        <f>SUM(I29:I31)</f>
        <v>188</v>
      </c>
      <c r="J32" s="29">
        <v>163</v>
      </c>
      <c r="L32" s="29">
        <f>SUM(L29:L31)</f>
        <v>3</v>
      </c>
      <c r="M32" s="29">
        <v>205</v>
      </c>
      <c r="N32" s="31">
        <f>D32+G32+J32+M32</f>
        <v>736</v>
      </c>
      <c r="O32" s="29">
        <v>5</v>
      </c>
    </row>
  </sheetData>
  <sheetProtection/>
  <mergeCells count="4">
    <mergeCell ref="K2:M2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36" customWidth="1"/>
    <col min="5" max="5" width="18.7109375" style="0" customWidth="1"/>
    <col min="6" max="7" width="9.140625" style="36" customWidth="1"/>
    <col min="8" max="8" width="18.57421875" style="0" customWidth="1"/>
    <col min="9" max="10" width="9.140625" style="36" customWidth="1"/>
    <col min="11" max="11" width="19.140625" style="0" customWidth="1"/>
    <col min="12" max="13" width="9.140625" style="36" customWidth="1"/>
    <col min="14" max="14" width="9.140625" style="31" customWidth="1"/>
    <col min="15" max="15" width="9.140625" style="29" customWidth="1"/>
  </cols>
  <sheetData>
    <row r="1" ht="15">
      <c r="E1" s="31" t="s">
        <v>54</v>
      </c>
    </row>
    <row r="2" spans="1:17" ht="15">
      <c r="A2" t="s">
        <v>6</v>
      </c>
      <c r="B2" s="62" t="s">
        <v>1</v>
      </c>
      <c r="C2" s="62"/>
      <c r="D2" s="62"/>
      <c r="E2" s="62" t="s">
        <v>2</v>
      </c>
      <c r="F2" s="62"/>
      <c r="G2" s="62"/>
      <c r="H2" s="62" t="s">
        <v>10</v>
      </c>
      <c r="I2" s="62"/>
      <c r="J2" s="62"/>
      <c r="K2" s="61" t="s">
        <v>11</v>
      </c>
      <c r="L2" s="61"/>
      <c r="M2" s="61"/>
      <c r="N2" s="29" t="s">
        <v>3</v>
      </c>
      <c r="O2" s="29" t="s">
        <v>26</v>
      </c>
      <c r="P2" s="29"/>
      <c r="Q2" s="29"/>
    </row>
    <row r="3" spans="2:17" ht="15">
      <c r="B3" t="s">
        <v>5</v>
      </c>
      <c r="C3" s="36" t="s">
        <v>8</v>
      </c>
      <c r="D3" s="36" t="s">
        <v>9</v>
      </c>
      <c r="E3" t="s">
        <v>5</v>
      </c>
      <c r="F3" s="36" t="s">
        <v>32</v>
      </c>
      <c r="G3" s="36" t="s">
        <v>9</v>
      </c>
      <c r="H3" t="s">
        <v>5</v>
      </c>
      <c r="I3" s="36" t="s">
        <v>14</v>
      </c>
      <c r="J3" s="36" t="s">
        <v>9</v>
      </c>
      <c r="K3" t="s">
        <v>5</v>
      </c>
      <c r="L3" s="36" t="s">
        <v>15</v>
      </c>
      <c r="M3" s="36" t="s">
        <v>9</v>
      </c>
      <c r="O3" s="29" t="s">
        <v>36</v>
      </c>
      <c r="P3" s="29"/>
      <c r="Q3" s="29"/>
    </row>
    <row r="4" spans="1:13" ht="15">
      <c r="A4" t="s">
        <v>0</v>
      </c>
      <c r="B4" s="43" t="s">
        <v>19</v>
      </c>
      <c r="C4" s="39">
        <v>927</v>
      </c>
      <c r="D4" s="29"/>
      <c r="E4" s="43" t="s">
        <v>19</v>
      </c>
      <c r="F4" s="39">
        <v>1106</v>
      </c>
      <c r="G4" s="29"/>
      <c r="H4" s="44" t="s">
        <v>40</v>
      </c>
      <c r="I4" s="39">
        <v>917</v>
      </c>
      <c r="J4" s="29"/>
      <c r="K4" s="43" t="s">
        <v>40</v>
      </c>
      <c r="L4" s="36">
        <v>6</v>
      </c>
      <c r="M4" s="29"/>
    </row>
    <row r="5" spans="2:13" ht="15">
      <c r="B5" s="45" t="s">
        <v>37</v>
      </c>
      <c r="C5" s="41">
        <v>868</v>
      </c>
      <c r="D5" s="29"/>
      <c r="E5" s="44" t="s">
        <v>40</v>
      </c>
      <c r="F5" s="39">
        <v>1092</v>
      </c>
      <c r="G5" s="29"/>
      <c r="H5" s="46" t="s">
        <v>28</v>
      </c>
      <c r="I5" s="39">
        <v>617</v>
      </c>
      <c r="J5" s="29"/>
      <c r="K5" s="44" t="s">
        <v>19</v>
      </c>
      <c r="L5" s="36">
        <v>4</v>
      </c>
      <c r="M5" s="29"/>
    </row>
    <row r="6" spans="2:13" ht="15">
      <c r="B6" s="45" t="s">
        <v>28</v>
      </c>
      <c r="C6" s="38">
        <v>820</v>
      </c>
      <c r="D6" s="29">
        <v>1</v>
      </c>
      <c r="E6" s="45" t="s">
        <v>37</v>
      </c>
      <c r="F6" s="39">
        <v>1048</v>
      </c>
      <c r="G6" s="29">
        <v>1</v>
      </c>
      <c r="H6" s="44" t="s">
        <v>19</v>
      </c>
      <c r="I6" s="39">
        <v>598</v>
      </c>
      <c r="J6" s="29">
        <v>1</v>
      </c>
      <c r="K6" s="47" t="s">
        <v>44</v>
      </c>
      <c r="L6" s="36">
        <v>4</v>
      </c>
      <c r="M6" s="29">
        <v>1</v>
      </c>
    </row>
    <row r="7" spans="3:17" ht="15">
      <c r="C7" s="29">
        <f>SUM(C4:C6)</f>
        <v>2615</v>
      </c>
      <c r="D7" s="48">
        <v>575</v>
      </c>
      <c r="E7" s="49"/>
      <c r="F7" s="48">
        <f>SUM(F4:F6)</f>
        <v>3246</v>
      </c>
      <c r="G7" s="48">
        <v>575</v>
      </c>
      <c r="H7" s="50"/>
      <c r="I7" s="48">
        <f>SUM(I4:I6)</f>
        <v>2132</v>
      </c>
      <c r="J7" s="48">
        <v>575</v>
      </c>
      <c r="L7" s="29">
        <f>SUM(L4:L6)</f>
        <v>14</v>
      </c>
      <c r="M7" s="29">
        <v>575</v>
      </c>
      <c r="N7" s="31">
        <f>D7+G7+J7+M7</f>
        <v>2300</v>
      </c>
      <c r="O7" s="29">
        <v>1</v>
      </c>
      <c r="P7" s="31"/>
      <c r="Q7" s="29"/>
    </row>
    <row r="8" spans="7:17" ht="15">
      <c r="G8" s="51"/>
      <c r="J8" s="52"/>
      <c r="P8" s="31"/>
      <c r="Q8" s="29"/>
    </row>
    <row r="9" spans="1:17" ht="15">
      <c r="A9" t="s">
        <v>7</v>
      </c>
      <c r="B9" s="44" t="s">
        <v>16</v>
      </c>
      <c r="C9" s="41">
        <v>876</v>
      </c>
      <c r="D9" s="29"/>
      <c r="E9" s="47" t="s">
        <v>20</v>
      </c>
      <c r="F9" s="39">
        <v>1102</v>
      </c>
      <c r="G9" s="51"/>
      <c r="H9" s="44" t="s">
        <v>16</v>
      </c>
      <c r="I9" s="30">
        <v>861</v>
      </c>
      <c r="J9" s="51"/>
      <c r="K9" s="44" t="s">
        <v>16</v>
      </c>
      <c r="L9" s="36">
        <v>4.1</v>
      </c>
      <c r="M9" s="29"/>
      <c r="P9" s="31"/>
      <c r="Q9" s="29"/>
    </row>
    <row r="10" spans="2:17" ht="15">
      <c r="B10" s="47" t="s">
        <v>18</v>
      </c>
      <c r="C10" s="38">
        <v>809</v>
      </c>
      <c r="D10" s="48"/>
      <c r="E10" s="44" t="s">
        <v>16</v>
      </c>
      <c r="F10" s="39">
        <v>1049</v>
      </c>
      <c r="G10" s="48"/>
      <c r="H10" s="47" t="s">
        <v>20</v>
      </c>
      <c r="I10" s="39">
        <v>617</v>
      </c>
      <c r="J10" s="48"/>
      <c r="K10" s="47" t="s">
        <v>20</v>
      </c>
      <c r="L10" s="36">
        <v>4</v>
      </c>
      <c r="M10" s="29"/>
      <c r="P10" s="31"/>
      <c r="Q10" s="29"/>
    </row>
    <row r="11" spans="2:17" ht="15">
      <c r="B11" s="47" t="s">
        <v>20</v>
      </c>
      <c r="C11" s="38">
        <v>757</v>
      </c>
      <c r="D11" s="48">
        <v>2</v>
      </c>
      <c r="E11" s="47" t="s">
        <v>18</v>
      </c>
      <c r="F11" s="39">
        <v>1026</v>
      </c>
      <c r="G11" s="48">
        <v>2</v>
      </c>
      <c r="H11" s="47" t="s">
        <v>51</v>
      </c>
      <c r="I11" s="39">
        <v>544</v>
      </c>
      <c r="J11" s="48">
        <v>2</v>
      </c>
      <c r="K11" s="47" t="s">
        <v>51</v>
      </c>
      <c r="L11" s="36">
        <v>2</v>
      </c>
      <c r="M11" s="29">
        <v>2</v>
      </c>
      <c r="P11" s="31"/>
      <c r="Q11" s="29"/>
    </row>
    <row r="12" spans="3:17" ht="15">
      <c r="C12" s="29">
        <f>SUM(C9:C11)</f>
        <v>2442</v>
      </c>
      <c r="D12" s="48">
        <v>389</v>
      </c>
      <c r="E12" s="49"/>
      <c r="F12" s="48">
        <f>SUM(F9:F11)</f>
        <v>3177</v>
      </c>
      <c r="G12" s="48">
        <v>389</v>
      </c>
      <c r="H12" s="49"/>
      <c r="I12" s="48">
        <f>SUM(I9:I11)</f>
        <v>2022</v>
      </c>
      <c r="J12" s="48">
        <v>389</v>
      </c>
      <c r="K12" s="49"/>
      <c r="L12" s="29">
        <f>SUM(L9:L11)</f>
        <v>10.1</v>
      </c>
      <c r="M12" s="29">
        <v>389</v>
      </c>
      <c r="N12" s="31">
        <f>D12+G12+J12+M12</f>
        <v>1556</v>
      </c>
      <c r="O12" s="29">
        <v>2</v>
      </c>
      <c r="P12" s="31"/>
      <c r="Q12" s="29"/>
    </row>
    <row r="13" spans="4:17" ht="15">
      <c r="D13" s="39"/>
      <c r="E13" s="49"/>
      <c r="F13" s="39"/>
      <c r="G13" s="48"/>
      <c r="H13" s="49"/>
      <c r="I13" s="39"/>
      <c r="J13" s="39"/>
      <c r="K13" s="49"/>
      <c r="P13" s="31"/>
      <c r="Q13" s="29"/>
    </row>
    <row r="14" spans="1:17" ht="15">
      <c r="A14" t="s">
        <v>33</v>
      </c>
      <c r="B14" s="45" t="s">
        <v>21</v>
      </c>
      <c r="C14" s="30">
        <v>891</v>
      </c>
      <c r="D14" s="48"/>
      <c r="E14" s="45" t="s">
        <v>21</v>
      </c>
      <c r="F14" s="39">
        <v>1068</v>
      </c>
      <c r="G14" s="48"/>
      <c r="H14" s="46" t="s">
        <v>21</v>
      </c>
      <c r="I14" s="39">
        <v>869</v>
      </c>
      <c r="J14" s="48"/>
      <c r="K14" s="47" t="s">
        <v>41</v>
      </c>
      <c r="L14" s="36">
        <v>4</v>
      </c>
      <c r="M14" s="29"/>
      <c r="P14" s="31"/>
      <c r="Q14" s="29"/>
    </row>
    <row r="15" spans="2:17" ht="15">
      <c r="B15" s="53" t="s">
        <v>34</v>
      </c>
      <c r="C15" s="38">
        <v>614</v>
      </c>
      <c r="D15" s="48"/>
      <c r="E15" s="47" t="s">
        <v>41</v>
      </c>
      <c r="F15" s="39">
        <v>869</v>
      </c>
      <c r="G15" s="48"/>
      <c r="H15" s="45" t="s">
        <v>34</v>
      </c>
      <c r="I15" s="39">
        <v>562</v>
      </c>
      <c r="J15" s="48"/>
      <c r="K15" s="54" t="s">
        <v>34</v>
      </c>
      <c r="L15" s="36">
        <v>3</v>
      </c>
      <c r="M15" s="29"/>
      <c r="P15" s="31"/>
      <c r="Q15" s="29"/>
    </row>
    <row r="16" spans="2:17" ht="15">
      <c r="B16" s="47" t="s">
        <v>55</v>
      </c>
      <c r="C16" s="38">
        <v>594</v>
      </c>
      <c r="D16" s="48">
        <v>3</v>
      </c>
      <c r="E16" s="54" t="s">
        <v>34</v>
      </c>
      <c r="F16" s="39">
        <v>769</v>
      </c>
      <c r="G16" s="48">
        <v>3</v>
      </c>
      <c r="H16" s="45" t="s">
        <v>56</v>
      </c>
      <c r="I16" s="39">
        <v>519</v>
      </c>
      <c r="J16" s="48">
        <v>3</v>
      </c>
      <c r="K16" s="45" t="s">
        <v>21</v>
      </c>
      <c r="L16" s="36">
        <v>3</v>
      </c>
      <c r="M16" s="29">
        <v>3</v>
      </c>
      <c r="P16" s="31"/>
      <c r="Q16" s="29"/>
    </row>
    <row r="17" spans="3:17" ht="15">
      <c r="C17" s="29">
        <f>SUM(C14:C16)</f>
        <v>2099</v>
      </c>
      <c r="D17" s="48">
        <v>312</v>
      </c>
      <c r="E17" s="49"/>
      <c r="F17" s="48">
        <f>SUM(F14:F16)</f>
        <v>2706</v>
      </c>
      <c r="G17" s="48">
        <v>312</v>
      </c>
      <c r="H17" s="49"/>
      <c r="I17" s="48">
        <f>SUM(I14:I16)</f>
        <v>1950</v>
      </c>
      <c r="J17" s="48">
        <v>312</v>
      </c>
      <c r="K17" s="49"/>
      <c r="L17" s="29">
        <f>SUM(L14:L16)</f>
        <v>10</v>
      </c>
      <c r="M17" s="29">
        <v>312</v>
      </c>
      <c r="N17" s="31">
        <f>D17+G17+J17+M17</f>
        <v>1248</v>
      </c>
      <c r="O17" s="29">
        <v>3</v>
      </c>
      <c r="P17" s="31"/>
      <c r="Q17" s="29"/>
    </row>
    <row r="18" spans="4:17" ht="15">
      <c r="D18"/>
      <c r="G18" s="52"/>
      <c r="P18" s="31"/>
      <c r="Q18" s="29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421875" style="29" bestFit="1" customWidth="1"/>
    <col min="2" max="2" width="12.8515625" style="0" bestFit="1" customWidth="1"/>
    <col min="3" max="3" width="18.57421875" style="0" customWidth="1"/>
    <col min="4" max="4" width="5.00390625" style="55" bestFit="1" customWidth="1"/>
    <col min="5" max="5" width="6.140625" style="55" bestFit="1" customWidth="1"/>
    <col min="6" max="6" width="18.7109375" style="0" customWidth="1"/>
    <col min="7" max="7" width="6.28125" style="55" bestFit="1" customWidth="1"/>
    <col min="8" max="8" width="6.140625" style="55" bestFit="1" customWidth="1"/>
    <col min="9" max="9" width="18.57421875" style="0" customWidth="1"/>
    <col min="10" max="10" width="5.8515625" style="55" bestFit="1" customWidth="1"/>
    <col min="11" max="11" width="6.140625" style="55" bestFit="1" customWidth="1"/>
    <col min="12" max="12" width="19.140625" style="0" customWidth="1"/>
    <col min="13" max="13" width="4.421875" style="55" bestFit="1" customWidth="1"/>
    <col min="14" max="14" width="6.140625" style="55" bestFit="1" customWidth="1"/>
    <col min="15" max="15" width="6.57421875" style="31" bestFit="1" customWidth="1"/>
  </cols>
  <sheetData>
    <row r="1" spans="1:15" ht="15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">
      <c r="A2" s="128" t="s">
        <v>4</v>
      </c>
      <c r="B2" s="129" t="s">
        <v>6</v>
      </c>
      <c r="C2" s="130" t="s">
        <v>1</v>
      </c>
      <c r="D2" s="131"/>
      <c r="E2" s="132"/>
      <c r="F2" s="130" t="s">
        <v>2</v>
      </c>
      <c r="G2" s="131"/>
      <c r="H2" s="132"/>
      <c r="I2" s="130" t="s">
        <v>10</v>
      </c>
      <c r="J2" s="131"/>
      <c r="K2" s="132"/>
      <c r="L2" s="130" t="s">
        <v>11</v>
      </c>
      <c r="M2" s="131"/>
      <c r="N2" s="132"/>
      <c r="O2" s="133" t="s">
        <v>3</v>
      </c>
      <c r="P2" s="29"/>
      <c r="Q2" s="29"/>
    </row>
    <row r="3" spans="1:17" ht="15">
      <c r="A3" s="134"/>
      <c r="B3" s="135"/>
      <c r="C3" s="136" t="s">
        <v>5</v>
      </c>
      <c r="D3" s="137" t="s">
        <v>8</v>
      </c>
      <c r="E3" s="138" t="s">
        <v>9</v>
      </c>
      <c r="F3" s="136" t="s">
        <v>5</v>
      </c>
      <c r="G3" s="137" t="s">
        <v>32</v>
      </c>
      <c r="H3" s="138" t="s">
        <v>9</v>
      </c>
      <c r="I3" s="136" t="s">
        <v>5</v>
      </c>
      <c r="J3" s="137" t="s">
        <v>14</v>
      </c>
      <c r="K3" s="138" t="s">
        <v>9</v>
      </c>
      <c r="L3" s="136" t="s">
        <v>5</v>
      </c>
      <c r="M3" s="137" t="s">
        <v>15</v>
      </c>
      <c r="N3" s="138" t="s">
        <v>9</v>
      </c>
      <c r="O3" s="139"/>
      <c r="P3" s="29"/>
      <c r="Q3" s="29"/>
    </row>
    <row r="4" spans="1:15" ht="15">
      <c r="A4" s="140"/>
      <c r="B4" s="93"/>
      <c r="C4" s="94"/>
      <c r="D4" s="95"/>
      <c r="E4" s="96"/>
      <c r="F4" s="94"/>
      <c r="G4" s="95"/>
      <c r="H4" s="97"/>
      <c r="I4" s="94"/>
      <c r="J4" s="95"/>
      <c r="K4" s="98"/>
      <c r="L4" s="94"/>
      <c r="M4" s="95"/>
      <c r="N4" s="96"/>
      <c r="O4" s="141"/>
    </row>
    <row r="5" spans="1:15" ht="15">
      <c r="A5" s="142">
        <v>1</v>
      </c>
      <c r="B5" s="101" t="s">
        <v>7</v>
      </c>
      <c r="C5" s="102" t="s">
        <v>16</v>
      </c>
      <c r="D5" s="103">
        <v>851</v>
      </c>
      <c r="E5" s="104"/>
      <c r="F5" s="102" t="s">
        <v>16</v>
      </c>
      <c r="G5" s="105">
        <v>1199</v>
      </c>
      <c r="H5" s="110"/>
      <c r="I5" s="102" t="s">
        <v>16</v>
      </c>
      <c r="J5" s="105">
        <v>598</v>
      </c>
      <c r="K5" s="117"/>
      <c r="L5" s="102" t="s">
        <v>16</v>
      </c>
      <c r="M5" s="108">
        <v>6</v>
      </c>
      <c r="N5" s="104"/>
      <c r="O5" s="109"/>
    </row>
    <row r="6" spans="1:15" ht="15">
      <c r="A6" s="142"/>
      <c r="B6" s="101"/>
      <c r="C6" s="102" t="s">
        <v>20</v>
      </c>
      <c r="D6" s="105">
        <v>791</v>
      </c>
      <c r="E6" s="104"/>
      <c r="F6" s="102" t="s">
        <v>20</v>
      </c>
      <c r="G6" s="105">
        <v>1146</v>
      </c>
      <c r="H6" s="110"/>
      <c r="I6" s="102" t="s">
        <v>18</v>
      </c>
      <c r="J6" s="105">
        <v>576</v>
      </c>
      <c r="K6" s="117"/>
      <c r="L6" s="102" t="s">
        <v>18</v>
      </c>
      <c r="M6" s="108">
        <v>4</v>
      </c>
      <c r="N6" s="104"/>
      <c r="O6" s="109"/>
    </row>
    <row r="7" spans="1:17" ht="15">
      <c r="A7" s="142"/>
      <c r="B7" s="101"/>
      <c r="C7" s="102" t="s">
        <v>18</v>
      </c>
      <c r="D7" s="103">
        <v>524</v>
      </c>
      <c r="E7" s="104">
        <v>2</v>
      </c>
      <c r="F7" s="102" t="s">
        <v>18</v>
      </c>
      <c r="G7" s="105">
        <v>989</v>
      </c>
      <c r="H7" s="110">
        <v>1</v>
      </c>
      <c r="I7" s="102" t="s">
        <v>20</v>
      </c>
      <c r="J7" s="106">
        <v>564</v>
      </c>
      <c r="K7" s="110">
        <v>1</v>
      </c>
      <c r="L7" s="102" t="s">
        <v>20</v>
      </c>
      <c r="M7" s="108">
        <v>3</v>
      </c>
      <c r="N7" s="110">
        <v>1</v>
      </c>
      <c r="O7" s="109"/>
      <c r="P7" s="31"/>
      <c r="Q7" s="29"/>
    </row>
    <row r="8" spans="1:17" ht="15">
      <c r="A8" s="143"/>
      <c r="B8" s="111"/>
      <c r="C8" s="112"/>
      <c r="D8" s="113">
        <f>SUM(D5:D7)</f>
        <v>2166</v>
      </c>
      <c r="E8" s="114">
        <v>389</v>
      </c>
      <c r="F8" s="112"/>
      <c r="G8" s="113">
        <f>SUM(G5:G7)</f>
        <v>3334</v>
      </c>
      <c r="H8" s="114">
        <v>575</v>
      </c>
      <c r="I8" s="112"/>
      <c r="J8" s="113">
        <f>SUM(J5:J7)</f>
        <v>1738</v>
      </c>
      <c r="K8" s="114">
        <v>575</v>
      </c>
      <c r="L8" s="112"/>
      <c r="M8" s="113">
        <f>SUM(M5:M7)</f>
        <v>13</v>
      </c>
      <c r="N8" s="114">
        <v>575</v>
      </c>
      <c r="O8" s="144">
        <f>E8+H8+K8+N8</f>
        <v>2114</v>
      </c>
      <c r="P8" s="31"/>
      <c r="Q8" s="29"/>
    </row>
    <row r="9" spans="1:17" ht="15">
      <c r="A9" s="128"/>
      <c r="B9" s="145"/>
      <c r="C9" s="146"/>
      <c r="D9" s="147"/>
      <c r="E9" s="148"/>
      <c r="F9" s="146"/>
      <c r="G9" s="147"/>
      <c r="H9" s="148"/>
      <c r="I9" s="146"/>
      <c r="J9" s="147"/>
      <c r="K9" s="148"/>
      <c r="L9" s="146"/>
      <c r="M9" s="147"/>
      <c r="N9" s="148"/>
      <c r="O9" s="149"/>
      <c r="P9" s="31"/>
      <c r="Q9" s="29"/>
    </row>
    <row r="10" spans="1:17" ht="15">
      <c r="A10" s="142">
        <v>2</v>
      </c>
      <c r="B10" s="101" t="s">
        <v>0</v>
      </c>
      <c r="C10" s="107" t="s">
        <v>19</v>
      </c>
      <c r="D10" s="103">
        <v>773</v>
      </c>
      <c r="E10" s="104"/>
      <c r="F10" s="102" t="s">
        <v>37</v>
      </c>
      <c r="G10" s="105">
        <v>1123</v>
      </c>
      <c r="H10" s="104"/>
      <c r="I10" s="107" t="s">
        <v>19</v>
      </c>
      <c r="J10" s="106">
        <v>592</v>
      </c>
      <c r="K10" s="104"/>
      <c r="L10" s="102" t="s">
        <v>40</v>
      </c>
      <c r="M10" s="108">
        <v>5</v>
      </c>
      <c r="N10" s="104"/>
      <c r="O10" s="109"/>
      <c r="P10" s="31"/>
      <c r="Q10" s="29"/>
    </row>
    <row r="11" spans="1:17" ht="15">
      <c r="A11" s="142"/>
      <c r="B11" s="101"/>
      <c r="C11" s="102" t="s">
        <v>37</v>
      </c>
      <c r="D11" s="103">
        <v>715</v>
      </c>
      <c r="E11" s="104"/>
      <c r="F11" s="107" t="s">
        <v>19</v>
      </c>
      <c r="G11" s="105">
        <v>1061</v>
      </c>
      <c r="H11" s="104"/>
      <c r="I11" s="102" t="s">
        <v>37</v>
      </c>
      <c r="J11" s="106">
        <v>579</v>
      </c>
      <c r="K11" s="104"/>
      <c r="L11" s="107" t="s">
        <v>19</v>
      </c>
      <c r="M11" s="108">
        <v>4</v>
      </c>
      <c r="N11" s="104"/>
      <c r="O11" s="109"/>
      <c r="P11" s="31"/>
      <c r="Q11" s="29"/>
    </row>
    <row r="12" spans="1:17" ht="15">
      <c r="A12" s="142"/>
      <c r="B12" s="101"/>
      <c r="C12" s="107" t="s">
        <v>28</v>
      </c>
      <c r="D12" s="103">
        <v>693</v>
      </c>
      <c r="E12" s="104">
        <v>1</v>
      </c>
      <c r="F12" s="102" t="s">
        <v>40</v>
      </c>
      <c r="G12" s="105">
        <v>1015</v>
      </c>
      <c r="H12" s="104">
        <v>2</v>
      </c>
      <c r="I12" s="102" t="s">
        <v>40</v>
      </c>
      <c r="J12" s="105">
        <v>551</v>
      </c>
      <c r="K12" s="104">
        <v>2</v>
      </c>
      <c r="L12" s="102" t="s">
        <v>37</v>
      </c>
      <c r="M12" s="106">
        <v>3</v>
      </c>
      <c r="N12" s="104">
        <v>2</v>
      </c>
      <c r="O12" s="109"/>
      <c r="P12" s="31"/>
      <c r="Q12" s="29"/>
    </row>
    <row r="13" spans="1:17" ht="15">
      <c r="A13" s="143"/>
      <c r="B13" s="111"/>
      <c r="C13" s="112"/>
      <c r="D13" s="113">
        <f>SUM(D10:D12)</f>
        <v>2181</v>
      </c>
      <c r="E13" s="114">
        <v>575</v>
      </c>
      <c r="F13" s="112"/>
      <c r="G13" s="113">
        <f>SUM(G10:G12)</f>
        <v>3199</v>
      </c>
      <c r="H13" s="114">
        <v>389</v>
      </c>
      <c r="I13" s="112"/>
      <c r="J13" s="113">
        <f>SUM(J10:J12)</f>
        <v>1722</v>
      </c>
      <c r="K13" s="114">
        <v>389</v>
      </c>
      <c r="L13" s="112"/>
      <c r="M13" s="113">
        <f>SUM(M10:M12)</f>
        <v>12</v>
      </c>
      <c r="N13" s="114">
        <v>389</v>
      </c>
      <c r="O13" s="144">
        <f>E13+H13+K13+N13</f>
        <v>1742</v>
      </c>
      <c r="P13" s="31"/>
      <c r="Q13" s="29"/>
    </row>
    <row r="14" spans="1:17" ht="15">
      <c r="A14" s="128"/>
      <c r="B14" s="93"/>
      <c r="C14" s="94"/>
      <c r="D14" s="95"/>
      <c r="E14" s="118"/>
      <c r="F14" s="94"/>
      <c r="G14" s="95"/>
      <c r="H14" s="97"/>
      <c r="I14" s="94"/>
      <c r="J14" s="95"/>
      <c r="K14" s="98"/>
      <c r="L14" s="94"/>
      <c r="M14" s="95"/>
      <c r="N14" s="96"/>
      <c r="O14" s="141"/>
      <c r="P14" s="31"/>
      <c r="Q14" s="29"/>
    </row>
    <row r="15" spans="1:17" ht="15">
      <c r="A15" s="142">
        <v>3</v>
      </c>
      <c r="B15" s="101" t="s">
        <v>33</v>
      </c>
      <c r="C15" s="107" t="s">
        <v>21</v>
      </c>
      <c r="D15" s="119">
        <v>772</v>
      </c>
      <c r="E15" s="104"/>
      <c r="F15" s="107" t="s">
        <v>21</v>
      </c>
      <c r="G15" s="106">
        <v>1173</v>
      </c>
      <c r="H15" s="110"/>
      <c r="I15" s="120" t="s">
        <v>62</v>
      </c>
      <c r="J15" s="105">
        <v>533</v>
      </c>
      <c r="K15" s="117"/>
      <c r="L15" s="107" t="s">
        <v>21</v>
      </c>
      <c r="M15" s="106">
        <v>4</v>
      </c>
      <c r="N15" s="104"/>
      <c r="O15" s="109"/>
      <c r="P15" s="31"/>
      <c r="Q15" s="29"/>
    </row>
    <row r="16" spans="1:17" ht="15">
      <c r="A16" s="142"/>
      <c r="B16" s="101"/>
      <c r="C16" s="102" t="s">
        <v>63</v>
      </c>
      <c r="D16" s="119">
        <v>529</v>
      </c>
      <c r="E16" s="104"/>
      <c r="F16" s="107" t="s">
        <v>41</v>
      </c>
      <c r="G16" s="106">
        <v>964</v>
      </c>
      <c r="H16" s="110"/>
      <c r="I16" s="102" t="s">
        <v>34</v>
      </c>
      <c r="J16" s="105">
        <v>497</v>
      </c>
      <c r="K16" s="117"/>
      <c r="L16" s="107" t="s">
        <v>41</v>
      </c>
      <c r="M16" s="106">
        <v>3</v>
      </c>
      <c r="N16" s="104"/>
      <c r="O16" s="109"/>
      <c r="P16" s="31"/>
      <c r="Q16" s="29"/>
    </row>
    <row r="17" spans="1:17" ht="15">
      <c r="A17" s="142"/>
      <c r="B17" s="101"/>
      <c r="C17" s="107" t="s">
        <v>41</v>
      </c>
      <c r="D17" s="106">
        <v>511</v>
      </c>
      <c r="E17" s="104">
        <v>3</v>
      </c>
      <c r="F17" s="102" t="s">
        <v>63</v>
      </c>
      <c r="G17" s="105">
        <v>917</v>
      </c>
      <c r="H17" s="110">
        <v>3</v>
      </c>
      <c r="I17" s="120" t="s">
        <v>65</v>
      </c>
      <c r="J17" s="105">
        <v>470</v>
      </c>
      <c r="K17" s="110">
        <v>3</v>
      </c>
      <c r="L17" s="102" t="s">
        <v>63</v>
      </c>
      <c r="M17" s="108">
        <v>2</v>
      </c>
      <c r="N17" s="110">
        <v>3</v>
      </c>
      <c r="O17" s="109"/>
      <c r="P17" s="31"/>
      <c r="Q17" s="29"/>
    </row>
    <row r="18" spans="1:17" ht="15">
      <c r="A18" s="143"/>
      <c r="B18" s="111"/>
      <c r="C18" s="112"/>
      <c r="D18" s="113">
        <f>SUM(D15:D17)</f>
        <v>1812</v>
      </c>
      <c r="E18" s="114">
        <v>312</v>
      </c>
      <c r="F18" s="112"/>
      <c r="G18" s="113">
        <f>SUM(G15:G17)</f>
        <v>3054</v>
      </c>
      <c r="H18" s="114">
        <v>312</v>
      </c>
      <c r="I18" s="112"/>
      <c r="J18" s="113">
        <f>SUM(J15:J17)</f>
        <v>1500</v>
      </c>
      <c r="K18" s="114">
        <v>312</v>
      </c>
      <c r="L18" s="123"/>
      <c r="M18" s="113">
        <f>SUM(M15:M17)</f>
        <v>9</v>
      </c>
      <c r="N18" s="114">
        <v>312</v>
      </c>
      <c r="O18" s="144">
        <f>E18+H18+K18+N18</f>
        <v>1248</v>
      </c>
      <c r="P18" s="31"/>
      <c r="Q18" s="29"/>
    </row>
    <row r="19" spans="1:15" ht="15">
      <c r="A19" s="142"/>
      <c r="B19" s="101"/>
      <c r="C19" s="116"/>
      <c r="D19" s="126"/>
      <c r="E19" s="150"/>
      <c r="F19" s="116"/>
      <c r="G19" s="126"/>
      <c r="H19" s="151"/>
      <c r="I19" s="116"/>
      <c r="J19" s="126"/>
      <c r="K19" s="152"/>
      <c r="L19" s="116"/>
      <c r="M19" s="126"/>
      <c r="N19" s="152"/>
      <c r="O19" s="109"/>
    </row>
    <row r="20" spans="1:15" ht="15">
      <c r="A20" s="142">
        <v>4</v>
      </c>
      <c r="B20" s="101" t="s">
        <v>17</v>
      </c>
      <c r="C20" s="107" t="s">
        <v>42</v>
      </c>
      <c r="D20" s="119">
        <v>378</v>
      </c>
      <c r="E20" s="104">
        <v>4</v>
      </c>
      <c r="F20" s="107" t="s">
        <v>42</v>
      </c>
      <c r="G20" s="106">
        <v>513</v>
      </c>
      <c r="H20" s="110">
        <v>4</v>
      </c>
      <c r="I20" s="107" t="s">
        <v>42</v>
      </c>
      <c r="J20" s="105">
        <v>423</v>
      </c>
      <c r="K20" s="110">
        <v>4</v>
      </c>
      <c r="L20" s="107" t="s">
        <v>42</v>
      </c>
      <c r="M20" s="126">
        <v>2</v>
      </c>
      <c r="N20" s="110">
        <v>4</v>
      </c>
      <c r="O20" s="109"/>
    </row>
    <row r="21" spans="1:15" ht="15">
      <c r="A21" s="143"/>
      <c r="B21" s="111"/>
      <c r="C21" s="112"/>
      <c r="D21" s="113">
        <f>SUM(D20:D20)</f>
        <v>378</v>
      </c>
      <c r="E21" s="114">
        <v>254</v>
      </c>
      <c r="F21" s="112"/>
      <c r="G21" s="113">
        <f>SUM(G20:G20)</f>
        <v>513</v>
      </c>
      <c r="H21" s="114">
        <v>254</v>
      </c>
      <c r="I21" s="112"/>
      <c r="J21" s="113">
        <f>SUM(J20:J20)</f>
        <v>423</v>
      </c>
      <c r="K21" s="114">
        <v>254</v>
      </c>
      <c r="L21" s="112"/>
      <c r="M21" s="113">
        <f>SUM(M20:M20)</f>
        <v>2</v>
      </c>
      <c r="N21" s="114">
        <v>254</v>
      </c>
      <c r="O21" s="144">
        <f>E21+H21+K21+N21</f>
        <v>1016</v>
      </c>
    </row>
  </sheetData>
  <sheetProtection/>
  <mergeCells count="5">
    <mergeCell ref="A1:O1"/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8.57421875" style="0" customWidth="1"/>
    <col min="4" max="4" width="6.57421875" style="55" customWidth="1"/>
    <col min="5" max="5" width="9.140625" style="55" customWidth="1"/>
    <col min="6" max="6" width="18.7109375" style="0" customWidth="1"/>
    <col min="7" max="8" width="9.140625" style="55" customWidth="1"/>
    <col min="9" max="9" width="18.57421875" style="0" customWidth="1"/>
    <col min="10" max="11" width="9.140625" style="55" customWidth="1"/>
    <col min="12" max="12" width="19.140625" style="0" customWidth="1"/>
    <col min="13" max="14" width="9.140625" style="55" customWidth="1"/>
    <col min="15" max="15" width="6.8515625" style="31" customWidth="1"/>
  </cols>
  <sheetData>
    <row r="1" ht="15">
      <c r="F1" s="80" t="s">
        <v>60</v>
      </c>
    </row>
    <row r="2" spans="1:17" ht="15">
      <c r="A2" s="81" t="s">
        <v>26</v>
      </c>
      <c r="B2" s="82" t="s">
        <v>6</v>
      </c>
      <c r="C2" s="83" t="s">
        <v>1</v>
      </c>
      <c r="D2" s="84"/>
      <c r="E2" s="85"/>
      <c r="F2" s="83" t="s">
        <v>2</v>
      </c>
      <c r="G2" s="84"/>
      <c r="H2" s="85"/>
      <c r="I2" s="83" t="s">
        <v>10</v>
      </c>
      <c r="J2" s="84"/>
      <c r="K2" s="85"/>
      <c r="L2" s="83" t="s">
        <v>11</v>
      </c>
      <c r="M2" s="84"/>
      <c r="N2" s="85"/>
      <c r="O2" s="86" t="s">
        <v>3</v>
      </c>
      <c r="P2" s="29"/>
      <c r="Q2" s="29"/>
    </row>
    <row r="3" spans="1:17" ht="15">
      <c r="A3" s="87">
        <v>2021</v>
      </c>
      <c r="B3" s="88"/>
      <c r="C3" s="89" t="s">
        <v>5</v>
      </c>
      <c r="D3" s="90" t="s">
        <v>8</v>
      </c>
      <c r="E3" s="91" t="s">
        <v>9</v>
      </c>
      <c r="F3" s="89" t="s">
        <v>5</v>
      </c>
      <c r="G3" s="90" t="s">
        <v>32</v>
      </c>
      <c r="H3" s="91" t="s">
        <v>9</v>
      </c>
      <c r="I3" s="89" t="s">
        <v>5</v>
      </c>
      <c r="J3" s="90" t="s">
        <v>14</v>
      </c>
      <c r="K3" s="91" t="s">
        <v>9</v>
      </c>
      <c r="L3" s="89" t="s">
        <v>5</v>
      </c>
      <c r="M3" s="90" t="s">
        <v>15</v>
      </c>
      <c r="N3" s="91" t="s">
        <v>9</v>
      </c>
      <c r="O3" s="92" t="s">
        <v>61</v>
      </c>
      <c r="P3" s="29"/>
      <c r="Q3" s="29"/>
    </row>
    <row r="4" spans="1:15" ht="15">
      <c r="A4" s="81"/>
      <c r="B4" s="93"/>
      <c r="C4" s="94"/>
      <c r="D4" s="95"/>
      <c r="E4" s="96"/>
      <c r="F4" s="94"/>
      <c r="G4" s="95"/>
      <c r="H4" s="97"/>
      <c r="I4" s="94"/>
      <c r="J4" s="95"/>
      <c r="K4" s="98"/>
      <c r="L4" s="94"/>
      <c r="M4" s="95"/>
      <c r="N4" s="96"/>
      <c r="O4" s="99"/>
    </row>
    <row r="5" spans="1:15" ht="15">
      <c r="A5" s="100">
        <v>1</v>
      </c>
      <c r="B5" s="101" t="s">
        <v>0</v>
      </c>
      <c r="C5" s="102" t="s">
        <v>37</v>
      </c>
      <c r="D5" s="103">
        <v>929</v>
      </c>
      <c r="E5" s="104"/>
      <c r="F5" s="102" t="s">
        <v>37</v>
      </c>
      <c r="G5" s="105">
        <v>1308</v>
      </c>
      <c r="H5" s="104"/>
      <c r="I5" s="102" t="s">
        <v>37</v>
      </c>
      <c r="J5" s="106">
        <v>679</v>
      </c>
      <c r="K5" s="104"/>
      <c r="L5" s="107" t="s">
        <v>19</v>
      </c>
      <c r="M5" s="108">
        <v>5</v>
      </c>
      <c r="N5" s="104"/>
      <c r="O5" s="109"/>
    </row>
    <row r="6" spans="1:17" ht="15">
      <c r="A6" s="100"/>
      <c r="B6" s="101"/>
      <c r="C6" s="107" t="s">
        <v>28</v>
      </c>
      <c r="D6" s="103">
        <v>850</v>
      </c>
      <c r="E6" s="104"/>
      <c r="F6" s="107" t="s">
        <v>19</v>
      </c>
      <c r="G6" s="105">
        <v>1269</v>
      </c>
      <c r="H6" s="104"/>
      <c r="I6" s="102" t="s">
        <v>40</v>
      </c>
      <c r="J6" s="105">
        <v>673</v>
      </c>
      <c r="K6" s="104"/>
      <c r="L6" s="102" t="s">
        <v>40</v>
      </c>
      <c r="M6" s="108">
        <v>4</v>
      </c>
      <c r="N6" s="104"/>
      <c r="O6" s="109"/>
      <c r="P6" s="31"/>
      <c r="Q6" s="29"/>
    </row>
    <row r="7" spans="1:17" ht="15">
      <c r="A7" s="100"/>
      <c r="B7" s="101"/>
      <c r="C7" s="107" t="s">
        <v>19</v>
      </c>
      <c r="D7" s="103">
        <v>727</v>
      </c>
      <c r="E7" s="104">
        <v>2</v>
      </c>
      <c r="F7" s="102" t="s">
        <v>40</v>
      </c>
      <c r="G7" s="105">
        <v>1194</v>
      </c>
      <c r="H7" s="104">
        <v>2</v>
      </c>
      <c r="I7" s="107" t="s">
        <v>19</v>
      </c>
      <c r="J7" s="106">
        <v>660</v>
      </c>
      <c r="K7" s="110">
        <v>1</v>
      </c>
      <c r="L7" s="102" t="s">
        <v>37</v>
      </c>
      <c r="M7" s="106">
        <v>3</v>
      </c>
      <c r="N7" s="104">
        <v>2</v>
      </c>
      <c r="O7" s="109"/>
      <c r="P7" s="31"/>
      <c r="Q7" s="29"/>
    </row>
    <row r="8" spans="1:17" ht="15">
      <c r="A8" s="87"/>
      <c r="B8" s="111"/>
      <c r="C8" s="112"/>
      <c r="D8" s="113">
        <f>SUM(D5:D7)</f>
        <v>2506</v>
      </c>
      <c r="E8" s="114">
        <v>389</v>
      </c>
      <c r="F8" s="112"/>
      <c r="G8" s="113">
        <f>SUM(G5:G7)</f>
        <v>3771</v>
      </c>
      <c r="H8" s="114">
        <v>389</v>
      </c>
      <c r="I8" s="112"/>
      <c r="J8" s="113">
        <f>SUM(J5:J7)</f>
        <v>2012</v>
      </c>
      <c r="K8" s="114">
        <v>575</v>
      </c>
      <c r="L8" s="112"/>
      <c r="M8" s="113">
        <f>SUM(M5:M7)</f>
        <v>12</v>
      </c>
      <c r="N8" s="114">
        <v>389</v>
      </c>
      <c r="O8" s="115">
        <f>E8+H8+K8+N8</f>
        <v>1742</v>
      </c>
      <c r="P8" s="31"/>
      <c r="Q8" s="29"/>
    </row>
    <row r="9" spans="1:17" ht="15">
      <c r="A9" s="81"/>
      <c r="B9" s="93"/>
      <c r="C9" s="116"/>
      <c r="D9" s="95"/>
      <c r="E9" s="96"/>
      <c r="F9" s="94"/>
      <c r="G9" s="95"/>
      <c r="H9" s="97"/>
      <c r="I9" s="94"/>
      <c r="J9" s="95"/>
      <c r="K9" s="98"/>
      <c r="L9" s="94"/>
      <c r="M9" s="95"/>
      <c r="N9" s="96"/>
      <c r="O9" s="99"/>
      <c r="P9" s="31"/>
      <c r="Q9" s="29"/>
    </row>
    <row r="10" spans="1:17" ht="15">
      <c r="A10" s="100">
        <v>2</v>
      </c>
      <c r="B10" s="101" t="s">
        <v>7</v>
      </c>
      <c r="C10" s="102" t="s">
        <v>18</v>
      </c>
      <c r="D10" s="106">
        <v>977</v>
      </c>
      <c r="E10" s="104"/>
      <c r="F10" s="102" t="s">
        <v>16</v>
      </c>
      <c r="G10" s="105">
        <v>1300</v>
      </c>
      <c r="H10" s="110"/>
      <c r="I10" s="102" t="s">
        <v>16</v>
      </c>
      <c r="J10" s="105">
        <v>678</v>
      </c>
      <c r="K10" s="117"/>
      <c r="L10" s="102" t="s">
        <v>20</v>
      </c>
      <c r="M10" s="108">
        <v>5</v>
      </c>
      <c r="N10" s="104"/>
      <c r="O10" s="104"/>
      <c r="P10" s="31"/>
      <c r="Q10" s="29"/>
    </row>
    <row r="11" spans="1:17" ht="15">
      <c r="A11" s="100"/>
      <c r="B11" s="101"/>
      <c r="C11" s="102" t="s">
        <v>16</v>
      </c>
      <c r="D11" s="103">
        <v>924</v>
      </c>
      <c r="E11" s="104"/>
      <c r="F11" s="102" t="s">
        <v>20</v>
      </c>
      <c r="G11" s="105">
        <v>1289</v>
      </c>
      <c r="H11" s="110"/>
      <c r="I11" s="102" t="s">
        <v>20</v>
      </c>
      <c r="J11" s="106">
        <v>672</v>
      </c>
      <c r="K11" s="117"/>
      <c r="L11" s="102" t="s">
        <v>16</v>
      </c>
      <c r="M11" s="108">
        <v>5</v>
      </c>
      <c r="N11" s="104"/>
      <c r="O11" s="104"/>
      <c r="P11" s="31"/>
      <c r="Q11" s="29"/>
    </row>
    <row r="12" spans="1:17" ht="15">
      <c r="A12" s="100"/>
      <c r="B12" s="101"/>
      <c r="C12" s="102" t="s">
        <v>20</v>
      </c>
      <c r="D12" s="105">
        <v>829</v>
      </c>
      <c r="E12" s="104">
        <v>1</v>
      </c>
      <c r="F12" s="102" t="s">
        <v>18</v>
      </c>
      <c r="G12" s="105">
        <v>1249</v>
      </c>
      <c r="H12" s="110">
        <v>1</v>
      </c>
      <c r="I12" s="102" t="s">
        <v>18</v>
      </c>
      <c r="J12" s="105">
        <v>660.1</v>
      </c>
      <c r="K12" s="104">
        <v>2</v>
      </c>
      <c r="L12" s="102" t="s">
        <v>18</v>
      </c>
      <c r="M12" s="108">
        <v>3</v>
      </c>
      <c r="N12" s="110">
        <v>1</v>
      </c>
      <c r="O12" s="104"/>
      <c r="P12" s="31"/>
      <c r="Q12" s="29"/>
    </row>
    <row r="13" spans="1:17" ht="15">
      <c r="A13" s="87"/>
      <c r="B13" s="111"/>
      <c r="C13" s="112"/>
      <c r="D13" s="113">
        <f>SUM(D10:D12)</f>
        <v>2730</v>
      </c>
      <c r="E13" s="114">
        <v>575</v>
      </c>
      <c r="F13" s="112"/>
      <c r="G13" s="113">
        <f>SUM(G10:G12)</f>
        <v>3838</v>
      </c>
      <c r="H13" s="114">
        <v>575</v>
      </c>
      <c r="I13" s="112"/>
      <c r="J13" s="113">
        <f>SUM(J10:J12)</f>
        <v>2010.1</v>
      </c>
      <c r="K13" s="114">
        <v>389</v>
      </c>
      <c r="L13" s="112"/>
      <c r="M13" s="113">
        <f>SUM(M10:M12)</f>
        <v>13</v>
      </c>
      <c r="N13" s="114">
        <v>575</v>
      </c>
      <c r="O13" s="115">
        <f>E13+H13+K13+N13</f>
        <v>2114</v>
      </c>
      <c r="P13" s="31"/>
      <c r="Q13" s="29"/>
    </row>
    <row r="14" spans="1:17" ht="15">
      <c r="A14" s="81"/>
      <c r="B14" s="93"/>
      <c r="C14" s="94"/>
      <c r="D14" s="95"/>
      <c r="E14" s="118"/>
      <c r="F14" s="94"/>
      <c r="G14" s="95"/>
      <c r="H14" s="97"/>
      <c r="I14" s="94"/>
      <c r="J14" s="95"/>
      <c r="K14" s="98"/>
      <c r="L14" s="94"/>
      <c r="M14" s="95"/>
      <c r="N14" s="96"/>
      <c r="O14" s="99"/>
      <c r="P14" s="31"/>
      <c r="Q14" s="29"/>
    </row>
    <row r="15" spans="1:17" ht="15">
      <c r="A15" s="100">
        <v>3</v>
      </c>
      <c r="B15" s="101" t="s">
        <v>33</v>
      </c>
      <c r="C15" s="107" t="s">
        <v>21</v>
      </c>
      <c r="D15" s="119">
        <v>838</v>
      </c>
      <c r="E15" s="104"/>
      <c r="F15" s="107" t="s">
        <v>21</v>
      </c>
      <c r="G15" s="106">
        <v>1236</v>
      </c>
      <c r="H15" s="110"/>
      <c r="I15" s="107" t="s">
        <v>21</v>
      </c>
      <c r="J15" s="106">
        <v>671</v>
      </c>
      <c r="K15" s="117"/>
      <c r="L15" s="107" t="s">
        <v>21</v>
      </c>
      <c r="M15" s="106">
        <v>5</v>
      </c>
      <c r="N15" s="104"/>
      <c r="O15" s="104"/>
      <c r="P15" s="31"/>
      <c r="Q15" s="29"/>
    </row>
    <row r="16" spans="1:17" ht="15">
      <c r="A16" s="100"/>
      <c r="B16" s="101"/>
      <c r="C16" s="102" t="s">
        <v>55</v>
      </c>
      <c r="D16" s="103">
        <v>595</v>
      </c>
      <c r="E16" s="104"/>
      <c r="F16" s="107" t="s">
        <v>41</v>
      </c>
      <c r="G16" s="106">
        <v>938</v>
      </c>
      <c r="H16" s="110"/>
      <c r="I16" s="107" t="s">
        <v>41</v>
      </c>
      <c r="J16" s="106">
        <v>621</v>
      </c>
      <c r="K16" s="117"/>
      <c r="L16" s="120" t="s">
        <v>62</v>
      </c>
      <c r="M16" s="106">
        <v>2</v>
      </c>
      <c r="N16" s="104"/>
      <c r="O16" s="104"/>
      <c r="P16" s="31"/>
      <c r="Q16" s="29"/>
    </row>
    <row r="17" spans="1:17" ht="15">
      <c r="A17" s="121"/>
      <c r="B17" s="101"/>
      <c r="C17" s="102" t="s">
        <v>34</v>
      </c>
      <c r="D17" s="103">
        <v>575</v>
      </c>
      <c r="E17" s="104">
        <v>3</v>
      </c>
      <c r="F17" s="102" t="s">
        <v>34</v>
      </c>
      <c r="G17" s="105">
        <v>885</v>
      </c>
      <c r="H17" s="110">
        <v>3</v>
      </c>
      <c r="I17" s="102" t="s">
        <v>63</v>
      </c>
      <c r="J17" s="105">
        <v>615</v>
      </c>
      <c r="K17" s="110">
        <v>3</v>
      </c>
      <c r="L17" s="102" t="s">
        <v>34</v>
      </c>
      <c r="M17" s="108">
        <v>2</v>
      </c>
      <c r="N17" s="110">
        <v>3</v>
      </c>
      <c r="O17" s="104"/>
      <c r="P17" s="31"/>
      <c r="Q17" s="29"/>
    </row>
    <row r="18" spans="1:17" ht="15">
      <c r="A18" s="122"/>
      <c r="B18" s="111"/>
      <c r="C18" s="112"/>
      <c r="D18" s="113">
        <f>SUM(D15:D17)</f>
        <v>2008</v>
      </c>
      <c r="E18" s="114">
        <v>312</v>
      </c>
      <c r="F18" s="112"/>
      <c r="G18" s="113">
        <f>SUM(G15:G17)</f>
        <v>3059</v>
      </c>
      <c r="H18" s="114">
        <v>312</v>
      </c>
      <c r="I18" s="112"/>
      <c r="J18" s="113">
        <f>SUM(J15:J17)</f>
        <v>1907</v>
      </c>
      <c r="K18" s="114">
        <v>312</v>
      </c>
      <c r="L18" s="123"/>
      <c r="M18" s="113">
        <f>SUM(M15:M17)</f>
        <v>9</v>
      </c>
      <c r="N18" s="114">
        <v>312</v>
      </c>
      <c r="O18" s="115">
        <f>E18+H18+K18+N18</f>
        <v>1248</v>
      </c>
      <c r="P18" s="31"/>
      <c r="Q18" s="29"/>
    </row>
    <row r="19" spans="1:17" ht="15">
      <c r="A19" s="124"/>
      <c r="B19" s="93"/>
      <c r="C19" s="94"/>
      <c r="D19" s="95"/>
      <c r="E19" s="125"/>
      <c r="F19" s="94"/>
      <c r="G19" s="95"/>
      <c r="H19" s="98"/>
      <c r="I19" s="94"/>
      <c r="J19" s="95"/>
      <c r="K19" s="96"/>
      <c r="L19" s="94"/>
      <c r="M19" s="95"/>
      <c r="N19" s="96"/>
      <c r="O19" s="99"/>
      <c r="P19" s="31"/>
      <c r="Q19" s="29"/>
    </row>
    <row r="20" spans="1:17" ht="15">
      <c r="A20" s="121">
        <v>4</v>
      </c>
      <c r="B20" s="101" t="s">
        <v>17</v>
      </c>
      <c r="C20" s="107" t="s">
        <v>42</v>
      </c>
      <c r="D20" s="119">
        <v>446</v>
      </c>
      <c r="E20" s="104">
        <v>4</v>
      </c>
      <c r="F20" s="107" t="s">
        <v>42</v>
      </c>
      <c r="G20" s="106">
        <v>666</v>
      </c>
      <c r="H20" s="110">
        <v>4</v>
      </c>
      <c r="I20" s="107" t="s">
        <v>42</v>
      </c>
      <c r="J20" s="105">
        <v>528</v>
      </c>
      <c r="K20" s="110">
        <v>4</v>
      </c>
      <c r="L20" s="107"/>
      <c r="M20" s="126"/>
      <c r="N20" s="110"/>
      <c r="O20" s="104"/>
      <c r="P20" s="31"/>
      <c r="Q20" s="29"/>
    </row>
    <row r="21" spans="1:17" ht="15">
      <c r="A21" s="122"/>
      <c r="B21" s="111"/>
      <c r="C21" s="112"/>
      <c r="D21" s="113">
        <f>SUM(D20:D20)</f>
        <v>446</v>
      </c>
      <c r="E21" s="114">
        <v>254</v>
      </c>
      <c r="F21" s="112"/>
      <c r="G21" s="113">
        <f>SUM(G20:G20)</f>
        <v>666</v>
      </c>
      <c r="H21" s="114">
        <v>254</v>
      </c>
      <c r="I21" s="112"/>
      <c r="J21" s="113">
        <f>SUM(J20:J20)</f>
        <v>528</v>
      </c>
      <c r="K21" s="114">
        <v>254</v>
      </c>
      <c r="L21" s="112"/>
      <c r="M21" s="113"/>
      <c r="N21" s="114"/>
      <c r="O21" s="115">
        <f>E21+H21+K21+N21</f>
        <v>762</v>
      </c>
      <c r="P21" s="31"/>
      <c r="Q21" s="29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2021 - Tineret</dc:title>
  <dc:subject>CNSI-T 2021, clasament final</dc:subject>
  <dc:creator>Catalin Caba</dc:creator>
  <cp:keywords/>
  <dc:description/>
  <cp:lastModifiedBy>c_mihai</cp:lastModifiedBy>
  <cp:lastPrinted>2012-06-06T08:42:44Z</cp:lastPrinted>
  <dcterms:created xsi:type="dcterms:W3CDTF">2012-03-31T20:55:31Z</dcterms:created>
  <dcterms:modified xsi:type="dcterms:W3CDTF">2021-12-22T16:09:23Z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