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9170" windowHeight="4680" firstSheet="1" activeTab="1"/>
  </bookViews>
  <sheets>
    <sheet name="Jucatori" sheetId="1" state="hidden" r:id="rId1"/>
    <sheet name="Clasam TF" sheetId="2" r:id="rId2"/>
    <sheet name="CNSI-T TF" sheetId="3" r:id="rId3"/>
  </sheets>
  <definedNames>
    <definedName name="_xlnm.Print_Area" localSheetId="1">'Clasam TF'!$A$1:$S$29</definedName>
    <definedName name="_xlnm.Print_Area" localSheetId="2">'CNSI-T TF'!$B$1:$O$25</definedName>
    <definedName name="_xlnm.Print_Area" localSheetId="0">'Jucatori'!$A$1:$E$28</definedName>
  </definedNames>
  <calcPr fullCalcOnLoad="1"/>
</workbook>
</file>

<file path=xl/sharedStrings.xml><?xml version="1.0" encoding="utf-8"?>
<sst xmlns="http://schemas.openxmlformats.org/spreadsheetml/2006/main" count="245" uniqueCount="67">
  <si>
    <t>LOC</t>
  </si>
  <si>
    <t>Masa</t>
  </si>
  <si>
    <t>Cat</t>
  </si>
  <si>
    <t>Argus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</si>
  <si>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</si>
  <si>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</si>
  <si>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</si>
  <si>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</si>
  <si>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</si>
  <si>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</si>
  <si>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</si>
  <si>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</si>
  <si>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</si>
  <si>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</si>
  <si>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</si>
  <si>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</si>
  <si>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</si>
  <si>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</si>
  <si>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>pct comp</t>
  </si>
  <si>
    <t>pct lib</t>
  </si>
  <si>
    <t>Pct compl</t>
  </si>
  <si>
    <t>loc/pct cl</t>
  </si>
  <si>
    <t xml:space="preserve">Jucator </t>
  </si>
  <si>
    <t xml:space="preserve">Club </t>
  </si>
  <si>
    <t>TF</t>
  </si>
  <si>
    <t xml:space="preserve"> </t>
  </si>
  <si>
    <t>Rating</t>
  </si>
  <si>
    <t>FITT</t>
  </si>
  <si>
    <t>ENEA Iustin</t>
  </si>
  <si>
    <t>C</t>
  </si>
  <si>
    <t>J</t>
  </si>
  <si>
    <t>P</t>
  </si>
  <si>
    <t>ROZMALIN Smaranda</t>
  </si>
  <si>
    <t>TIHAN Cristian</t>
  </si>
  <si>
    <t>BULAI Valentin</t>
  </si>
  <si>
    <t>MIHALACHE Sebastian</t>
  </si>
  <si>
    <t>GHITA Arina</t>
  </si>
  <si>
    <t>GHITA Roxana</t>
  </si>
  <si>
    <t>PREDA Vlad</t>
  </si>
  <si>
    <t>CSM</t>
  </si>
  <si>
    <t>MATEI Andreea</t>
  </si>
  <si>
    <t>COSTACHE Filip</t>
  </si>
  <si>
    <t>POSTELNICU Elena</t>
  </si>
  <si>
    <t>ATASIEI Ioana</t>
  </si>
  <si>
    <t>NICULESCU Philip</t>
  </si>
  <si>
    <t>CABA Cristian</t>
  </si>
  <si>
    <t>MIHALACHE Paula</t>
  </si>
  <si>
    <t>DROBOTA Darius</t>
  </si>
  <si>
    <t>PLETOSU Razvan</t>
  </si>
  <si>
    <t>DRAGAN Georgiana</t>
  </si>
  <si>
    <t>VERES Andrei</t>
  </si>
  <si>
    <t>CSM Bucuresti</t>
  </si>
  <si>
    <t>VINTILA Stefan</t>
  </si>
  <si>
    <t>DUMITRESCU Diana</t>
  </si>
  <si>
    <t>HARATAU Cristian</t>
  </si>
  <si>
    <t>IANCU Adrian</t>
  </si>
  <si>
    <t>IONESCU Bianca</t>
  </si>
  <si>
    <t>ANGHELUTA Iustin</t>
  </si>
  <si>
    <t>NEAMTU Ioana</t>
  </si>
  <si>
    <t>CONSTANTINESCU Tudor</t>
  </si>
  <si>
    <t>Duplicat clasic (16)</t>
  </si>
  <si>
    <t>Compunere (25)</t>
  </si>
  <si>
    <t>Libere (10)</t>
  </si>
  <si>
    <t>CONSTANTINESCU</t>
  </si>
  <si>
    <t>CNIS-T 2018, TURNEUL FINAL, BUCURESTI, 23-25.11</t>
  </si>
  <si>
    <t>Duplicat completiv (19)</t>
  </si>
  <si>
    <t>CLASAMENT CNSI-T 2018, TURNEUL FINAL - BUCURESTI, 23-25.11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</si>
</sst>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4"/>
      <color indexed="10"/>
      <name val="Calibri"/>
      <family val="2"/>
    </font>
    <font>
      <sz val="8"/>
      <color indexed="22"/>
      <name val="Calibri"/>
      <family val="2"/>
    </font>
    <font>
      <sz val="11"/>
      <color indexed="8"/>
      <name val="Bodoni MT Condensed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7" borderId="0" xfId="0" applyFont="1" applyFill="1" applyAlignment="1">
      <alignment/>
    </xf>
    <xf numFmtId="0" fontId="0" fillId="0" borderId="0" xfId="0" applyAlignment="1">
      <alignment horizont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16" fillId="0" borderId="10" xfId="0" applyFont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16" fillId="22" borderId="10" xfId="0" applyFont="1" applyFill="1" applyBorder="1" applyAlignment="1">
      <alignment horizontal="center"/>
    </xf>
    <xf numFmtId="0" fontId="0" fillId="22" borderId="11" xfId="0" applyFill="1" applyBorder="1" applyAlignment="1">
      <alignment/>
    </xf>
    <xf numFmtId="0" fontId="16" fillId="22" borderId="12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16" fillId="0" borderId="12" xfId="0" applyFont="1" applyBorder="1" applyAlignment="1">
      <alignment horizontal="center"/>
    </xf>
    <xf numFmtId="0" fontId="22" fillId="22" borderId="14" xfId="0" applyFont="1" applyFill="1" applyBorder="1" applyAlignment="1">
      <alignment horizontal="center"/>
    </xf>
    <xf numFmtId="0" fontId="22" fillId="0" borderId="15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16" fillId="22" borderId="16" xfId="0" applyFont="1" applyFill="1" applyBorder="1" applyAlignment="1">
      <alignment horizontal="center"/>
    </xf>
    <xf numFmtId="0" fontId="16" fillId="22" borderId="17" xfId="0" applyFont="1" applyFill="1" applyBorder="1" applyAlignment="1">
      <alignment horizontal="center"/>
    </xf>
    <xf numFmtId="0" fontId="16" fillId="22" borderId="11" xfId="0" applyFont="1" applyFill="1" applyBorder="1" applyAlignment="1">
      <alignment horizontal="center"/>
    </xf>
    <xf numFmtId="0" fontId="0" fillId="22" borderId="14" xfId="0" applyFont="1" applyFill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6" fillId="22" borderId="18" xfId="0" applyFont="1" applyFill="1" applyBorder="1" applyAlignment="1">
      <alignment horizontal="center"/>
    </xf>
    <xf numFmtId="0" fontId="16" fillId="22" borderId="19" xfId="0" applyFont="1" applyFill="1" applyBorder="1" applyAlignment="1">
      <alignment horizontal="center"/>
    </xf>
    <xf numFmtId="0" fontId="16" fillId="22" borderId="20" xfId="0" applyFont="1" applyFill="1" applyBorder="1" applyAlignment="1">
      <alignment horizontal="center"/>
    </xf>
    <xf numFmtId="0" fontId="21" fillId="22" borderId="18" xfId="0" applyFont="1" applyFill="1" applyBorder="1" applyAlignment="1">
      <alignment horizontal="left"/>
    </xf>
    <xf numFmtId="0" fontId="0" fillId="22" borderId="19" xfId="0" applyFill="1" applyBorder="1" applyAlignment="1">
      <alignment horizontal="center"/>
    </xf>
    <xf numFmtId="0" fontId="0" fillId="22" borderId="20" xfId="0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6" fillId="22" borderId="14" xfId="0" applyFont="1" applyFill="1" applyBorder="1" applyAlignment="1">
      <alignment horizontal="center"/>
    </xf>
    <xf numFmtId="0" fontId="23" fillId="22" borderId="10" xfId="0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22" borderId="14" xfId="0" applyFill="1" applyBorder="1" applyAlignment="1">
      <alignment/>
    </xf>
    <xf numFmtId="0" fontId="23" fillId="22" borderId="12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23" fillId="0" borderId="11" xfId="0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horizontal="center"/>
    </xf>
    <xf numFmtId="0" fontId="16" fillId="22" borderId="21" xfId="0" applyFont="1" applyFill="1" applyBorder="1" applyAlignment="1">
      <alignment horizontal="center"/>
    </xf>
    <xf numFmtId="0" fontId="16" fillId="22" borderId="22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/>
    </xf>
    <xf numFmtId="0" fontId="16" fillId="22" borderId="17" xfId="0" applyFont="1" applyFill="1" applyBorder="1" applyAlignment="1">
      <alignment horizontal="center"/>
    </xf>
    <xf numFmtId="0" fontId="16" fillId="22" borderId="11" xfId="0" applyFont="1" applyFill="1" applyBorder="1" applyAlignment="1">
      <alignment/>
    </xf>
    <xf numFmtId="0" fontId="0" fillId="22" borderId="12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7.57421875" style="1" customWidth="1"/>
    <col min="2" max="2" width="6.421875" style="1" customWidth="1"/>
    <col min="3" max="3" width="24.8515625" style="1" customWidth="1"/>
    <col min="4" max="4" width="14.57421875" style="1" customWidth="1"/>
  </cols>
  <sheetData>
    <row r="1" spans="1:5" ht="15">
      <c r="A1" s="8" t="s">
        <v>1</v>
      </c>
      <c r="B1" s="8" t="s">
        <v>2</v>
      </c>
      <c r="C1" s="1" t="s">
        <v>14</v>
      </c>
      <c r="D1" s="1" t="s">
        <v>15</v>
      </c>
      <c r="E1" s="1" t="s">
        <v>26</v>
      </c>
    </row>
    <row r="2" spans="1:13" ht="15">
      <c r="A2" s="15">
        <v>41</v>
      </c>
      <c r="B2" s="16" t="s">
        <v>30</v>
      </c>
      <c r="C2" s="17" t="s">
        <v>28</v>
      </c>
      <c r="D2" s="17" t="s">
        <v>3</v>
      </c>
      <c r="E2" s="15">
        <v>187</v>
      </c>
      <c r="F2" s="10"/>
      <c r="G2" s="11"/>
      <c r="H2" s="12"/>
      <c r="I2" s="8"/>
      <c r="J2" s="11"/>
      <c r="M2" s="1"/>
    </row>
    <row r="3" spans="1:13" ht="15">
      <c r="A3" s="15">
        <v>42</v>
      </c>
      <c r="B3" s="16" t="s">
        <v>29</v>
      </c>
      <c r="C3" s="17" t="s">
        <v>45</v>
      </c>
      <c r="D3" s="17" t="s">
        <v>16</v>
      </c>
      <c r="E3" s="15">
        <v>180</v>
      </c>
      <c r="F3" s="10"/>
      <c r="G3" s="12"/>
      <c r="H3" s="12"/>
      <c r="I3" s="8"/>
      <c r="J3" s="11"/>
      <c r="M3" s="1"/>
    </row>
    <row r="4" spans="1:13" ht="15">
      <c r="A4" s="15">
        <v>43</v>
      </c>
      <c r="B4" s="16" t="s">
        <v>30</v>
      </c>
      <c r="C4" s="17" t="s">
        <v>46</v>
      </c>
      <c r="D4" s="17" t="s">
        <v>16</v>
      </c>
      <c r="E4" s="15">
        <v>175</v>
      </c>
      <c r="F4" s="10"/>
      <c r="G4" s="11"/>
      <c r="H4" s="12"/>
      <c r="I4" s="8"/>
      <c r="J4" s="11"/>
      <c r="M4" s="1"/>
    </row>
    <row r="5" spans="1:13" ht="15">
      <c r="A5" s="15">
        <v>44</v>
      </c>
      <c r="B5" s="16" t="s">
        <v>29</v>
      </c>
      <c r="C5" s="17" t="s">
        <v>47</v>
      </c>
      <c r="D5" s="17" t="s">
        <v>3</v>
      </c>
      <c r="E5" s="15">
        <v>173</v>
      </c>
      <c r="F5" s="10"/>
      <c r="G5" s="11"/>
      <c r="H5" s="12"/>
      <c r="I5" s="8"/>
      <c r="J5" s="12"/>
      <c r="M5" s="1"/>
    </row>
    <row r="6" spans="1:13" ht="15">
      <c r="A6" s="15">
        <v>45</v>
      </c>
      <c r="B6" s="16" t="s">
        <v>30</v>
      </c>
      <c r="C6" s="17" t="s">
        <v>48</v>
      </c>
      <c r="D6" s="17" t="s">
        <v>3</v>
      </c>
      <c r="E6" s="15">
        <v>171</v>
      </c>
      <c r="F6" s="10"/>
      <c r="G6" s="11"/>
      <c r="H6" s="12"/>
      <c r="I6" s="8"/>
      <c r="J6" s="11"/>
      <c r="M6" s="1"/>
    </row>
    <row r="7" spans="1:13" ht="15">
      <c r="A7" s="15">
        <v>46</v>
      </c>
      <c r="B7" s="16" t="s">
        <v>29</v>
      </c>
      <c r="C7" s="17" t="s">
        <v>49</v>
      </c>
      <c r="D7" s="17" t="s">
        <v>16</v>
      </c>
      <c r="E7" s="15">
        <v>167</v>
      </c>
      <c r="F7" s="10"/>
      <c r="G7" s="11"/>
      <c r="H7" s="12"/>
      <c r="I7" s="8"/>
      <c r="J7" s="12"/>
      <c r="M7" s="1"/>
    </row>
    <row r="8" spans="1:13" ht="15">
      <c r="A8" s="15">
        <v>47</v>
      </c>
      <c r="B8" s="16" t="s">
        <v>29</v>
      </c>
      <c r="C8" s="17" t="s">
        <v>50</v>
      </c>
      <c r="D8" s="17" t="s">
        <v>51</v>
      </c>
      <c r="E8" s="15">
        <v>163</v>
      </c>
      <c r="F8" s="10"/>
      <c r="G8" s="12"/>
      <c r="H8" s="12"/>
      <c r="I8" s="8"/>
      <c r="J8" s="11"/>
      <c r="M8" s="1"/>
    </row>
    <row r="9" spans="1:10" ht="15">
      <c r="A9" s="15">
        <v>48</v>
      </c>
      <c r="B9" s="16" t="s">
        <v>29</v>
      </c>
      <c r="C9" s="17" t="s">
        <v>32</v>
      </c>
      <c r="D9" s="17" t="s">
        <v>16</v>
      </c>
      <c r="E9" s="15">
        <v>154</v>
      </c>
      <c r="F9" s="10"/>
      <c r="G9" s="11"/>
      <c r="H9" s="13"/>
      <c r="I9" s="13"/>
      <c r="J9" s="13"/>
    </row>
    <row r="10" spans="1:5" ht="15">
      <c r="A10" s="15">
        <v>49</v>
      </c>
      <c r="B10" s="16" t="s">
        <v>31</v>
      </c>
      <c r="C10" s="17" t="s">
        <v>55</v>
      </c>
      <c r="D10" s="17" t="s">
        <v>16</v>
      </c>
      <c r="E10" s="15">
        <v>145</v>
      </c>
    </row>
    <row r="11" spans="1:5" ht="15">
      <c r="A11" s="15">
        <v>50</v>
      </c>
      <c r="B11" s="16" t="s">
        <v>29</v>
      </c>
      <c r="C11" s="17" t="s">
        <v>52</v>
      </c>
      <c r="D11" s="17" t="s">
        <v>3</v>
      </c>
      <c r="E11" s="15">
        <v>162</v>
      </c>
    </row>
    <row r="12" spans="1:5" ht="15">
      <c r="A12" s="15">
        <v>51</v>
      </c>
      <c r="B12" s="16" t="s">
        <v>29</v>
      </c>
      <c r="C12" s="17" t="s">
        <v>33</v>
      </c>
      <c r="D12" s="17" t="s">
        <v>3</v>
      </c>
      <c r="E12" s="15">
        <v>156</v>
      </c>
    </row>
    <row r="13" spans="1:5" ht="15">
      <c r="A13" s="15">
        <v>52</v>
      </c>
      <c r="B13" s="16" t="s">
        <v>29</v>
      </c>
      <c r="C13" s="17" t="s">
        <v>56</v>
      </c>
      <c r="D13" s="17" t="s">
        <v>51</v>
      </c>
      <c r="E13" s="15">
        <v>141</v>
      </c>
    </row>
    <row r="14" spans="1:5" ht="15">
      <c r="A14" s="15">
        <v>53</v>
      </c>
      <c r="B14" s="16" t="s">
        <v>30</v>
      </c>
      <c r="C14" s="17" t="s">
        <v>53</v>
      </c>
      <c r="D14" s="17" t="s">
        <v>3</v>
      </c>
      <c r="E14" s="15">
        <v>147</v>
      </c>
    </row>
    <row r="15" spans="1:5" ht="15">
      <c r="A15" s="15">
        <v>54</v>
      </c>
      <c r="B15" s="16" t="s">
        <v>29</v>
      </c>
      <c r="C15" s="17" t="s">
        <v>54</v>
      </c>
      <c r="D15" s="17" t="s">
        <v>3</v>
      </c>
      <c r="E15" s="15">
        <v>146</v>
      </c>
    </row>
    <row r="16" spans="1:5" ht="15">
      <c r="A16" s="15">
        <v>55</v>
      </c>
      <c r="B16" s="16" t="s">
        <v>30</v>
      </c>
      <c r="C16" s="17" t="s">
        <v>37</v>
      </c>
      <c r="D16" s="17" t="s">
        <v>51</v>
      </c>
      <c r="E16" s="15">
        <v>137</v>
      </c>
    </row>
    <row r="17" spans="1:5" ht="15">
      <c r="A17" s="15">
        <v>56</v>
      </c>
      <c r="B17" s="16" t="s">
        <v>31</v>
      </c>
      <c r="C17" s="17" t="s">
        <v>40</v>
      </c>
      <c r="D17" s="17" t="s">
        <v>51</v>
      </c>
      <c r="E17" s="15">
        <v>135</v>
      </c>
    </row>
    <row r="18" spans="1:5" ht="15">
      <c r="A18" s="15">
        <v>57</v>
      </c>
      <c r="B18" s="16" t="s">
        <v>29</v>
      </c>
      <c r="C18" s="17" t="s">
        <v>34</v>
      </c>
      <c r="D18" s="17" t="s">
        <v>51</v>
      </c>
      <c r="E18" s="15">
        <v>135</v>
      </c>
    </row>
    <row r="19" spans="1:5" ht="15">
      <c r="A19" s="15">
        <v>58</v>
      </c>
      <c r="B19" s="16" t="s">
        <v>29</v>
      </c>
      <c r="C19" s="17" t="s">
        <v>36</v>
      </c>
      <c r="D19" s="17" t="s">
        <v>51</v>
      </c>
      <c r="E19" s="15">
        <v>129</v>
      </c>
    </row>
    <row r="20" spans="1:5" ht="15">
      <c r="A20" s="15">
        <v>59</v>
      </c>
      <c r="B20" s="16" t="s">
        <v>31</v>
      </c>
      <c r="C20" s="17" t="s">
        <v>35</v>
      </c>
      <c r="D20" s="17" t="s">
        <v>16</v>
      </c>
      <c r="E20" s="15">
        <v>122</v>
      </c>
    </row>
    <row r="21" spans="1:5" ht="15">
      <c r="A21" s="15">
        <v>60</v>
      </c>
      <c r="B21" s="16" t="s">
        <v>31</v>
      </c>
      <c r="C21" s="17" t="s">
        <v>57</v>
      </c>
      <c r="D21" s="17" t="s">
        <v>3</v>
      </c>
      <c r="E21" s="15">
        <v>112</v>
      </c>
    </row>
    <row r="22" spans="1:5" ht="15">
      <c r="A22" s="15">
        <v>61</v>
      </c>
      <c r="B22" s="16" t="s">
        <v>29</v>
      </c>
      <c r="C22" s="17" t="s">
        <v>59</v>
      </c>
      <c r="D22" s="17" t="s">
        <v>27</v>
      </c>
      <c r="E22" s="15">
        <v>0</v>
      </c>
    </row>
    <row r="23" spans="1:5" ht="15">
      <c r="A23" s="15">
        <v>62</v>
      </c>
      <c r="B23" s="16" t="s">
        <v>29</v>
      </c>
      <c r="C23" s="17" t="s">
        <v>43</v>
      </c>
      <c r="D23" s="17" t="s">
        <v>3</v>
      </c>
      <c r="E23" s="15">
        <v>0</v>
      </c>
    </row>
    <row r="24" spans="1:5" ht="15">
      <c r="A24" s="15">
        <v>63</v>
      </c>
      <c r="B24" s="16" t="s">
        <v>29</v>
      </c>
      <c r="C24" s="17" t="s">
        <v>41</v>
      </c>
      <c r="D24" s="17" t="s">
        <v>51</v>
      </c>
      <c r="E24" s="15">
        <v>120</v>
      </c>
    </row>
    <row r="25" spans="1:5" ht="15">
      <c r="A25" s="15">
        <v>64</v>
      </c>
      <c r="B25" s="16" t="s">
        <v>31</v>
      </c>
      <c r="C25" s="17" t="s">
        <v>42</v>
      </c>
      <c r="D25" s="17" t="s">
        <v>51</v>
      </c>
      <c r="E25" s="15">
        <v>112</v>
      </c>
    </row>
    <row r="26" spans="1:5" ht="15">
      <c r="A26" s="15">
        <v>65</v>
      </c>
      <c r="B26" s="16" t="s">
        <v>31</v>
      </c>
      <c r="C26" s="17" t="s">
        <v>38</v>
      </c>
      <c r="D26" s="17" t="s">
        <v>51</v>
      </c>
      <c r="E26" s="15">
        <v>100</v>
      </c>
    </row>
    <row r="27" spans="1:5" ht="15">
      <c r="A27" s="15">
        <v>66</v>
      </c>
      <c r="B27" s="16" t="s">
        <v>31</v>
      </c>
      <c r="C27" s="17" t="s">
        <v>58</v>
      </c>
      <c r="D27" s="17" t="s">
        <v>51</v>
      </c>
      <c r="E27" s="15">
        <v>99</v>
      </c>
    </row>
    <row r="28" spans="1:5" ht="15">
      <c r="A28" s="15">
        <v>67</v>
      </c>
      <c r="B28" s="16" t="s">
        <v>31</v>
      </c>
      <c r="C28" s="17" t="s">
        <v>44</v>
      </c>
      <c r="D28" s="17" t="s">
        <v>51</v>
      </c>
      <c r="E28" s="15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alignWithMargins="0">
    <oddHeader>&amp;CORDINEA LA MESE PENTRU TOATE PROBELE ETAPEI CNIS-T TURNEUL FINAL
BUCURESTI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T1" sqref="T1"/>
    </sheetView>
  </sheetViews>
  <sheetFormatPr defaultColWidth="9.140625" defaultRowHeight="15"/>
  <cols>
    <col min="1" max="1" width="5.28125" style="1" customWidth="1"/>
    <col min="2" max="2" width="5.421875" style="1" customWidth="1"/>
    <col min="3" max="3" width="4.8515625" style="1" customWidth="1"/>
    <col min="4" max="4" width="27.8515625" style="1" customWidth="1"/>
    <col min="5" max="5" width="17.7109375" style="1" customWidth="1"/>
    <col min="6" max="6" width="6.421875" style="5" customWidth="1"/>
    <col min="7" max="7" width="8.28125" style="5" customWidth="1"/>
    <col min="8" max="8" width="5.28125" style="5" customWidth="1"/>
    <col min="9" max="10" width="8.7109375" style="5" customWidth="1"/>
    <col min="11" max="11" width="6.28125" style="5" customWidth="1"/>
    <col min="12" max="12" width="7.57421875" style="0" customWidth="1"/>
    <col min="13" max="13" width="7.140625" style="1" customWidth="1"/>
    <col min="14" max="14" width="6.140625" style="1" customWidth="1"/>
    <col min="15" max="15" width="7.421875" style="5" customWidth="1"/>
    <col min="16" max="16" width="7.8515625" style="5" customWidth="1"/>
    <col min="17" max="17" width="7.7109375" style="5" customWidth="1"/>
    <col min="18" max="18" width="5.28125" style="5" customWidth="1"/>
    <col min="19" max="19" width="8.140625" style="0" customWidth="1"/>
  </cols>
  <sheetData>
    <row r="1" spans="1:19" ht="18.75">
      <c r="A1" s="57" t="s">
        <v>64</v>
      </c>
      <c r="B1" s="58"/>
      <c r="C1" s="58"/>
      <c r="D1" s="58"/>
      <c r="E1" s="59"/>
      <c r="F1" s="54" t="s">
        <v>60</v>
      </c>
      <c r="G1" s="55"/>
      <c r="H1" s="56"/>
      <c r="I1" s="54" t="s">
        <v>65</v>
      </c>
      <c r="J1" s="55"/>
      <c r="K1" s="56"/>
      <c r="L1" s="54" t="s">
        <v>61</v>
      </c>
      <c r="M1" s="55"/>
      <c r="N1" s="56"/>
      <c r="O1" s="54" t="s">
        <v>62</v>
      </c>
      <c r="P1" s="55"/>
      <c r="Q1" s="55"/>
      <c r="R1" s="56"/>
      <c r="S1" s="21"/>
    </row>
    <row r="2" spans="1:19" ht="15">
      <c r="A2" s="33" t="s">
        <v>1</v>
      </c>
      <c r="B2" s="20" t="s">
        <v>0</v>
      </c>
      <c r="C2" s="20" t="s">
        <v>2</v>
      </c>
      <c r="D2" s="20" t="s">
        <v>22</v>
      </c>
      <c r="E2" s="20" t="s">
        <v>23</v>
      </c>
      <c r="F2" s="39" t="s">
        <v>5</v>
      </c>
      <c r="G2" s="19" t="s">
        <v>6</v>
      </c>
      <c r="H2" s="40" t="s">
        <v>11</v>
      </c>
      <c r="I2" s="39" t="s">
        <v>5</v>
      </c>
      <c r="J2" s="19" t="s">
        <v>6</v>
      </c>
      <c r="K2" s="40" t="s">
        <v>11</v>
      </c>
      <c r="L2" s="39" t="s">
        <v>5</v>
      </c>
      <c r="M2" s="19" t="s">
        <v>6</v>
      </c>
      <c r="N2" s="40" t="s">
        <v>11</v>
      </c>
      <c r="O2" s="39" t="s">
        <v>12</v>
      </c>
      <c r="P2" s="19" t="s">
        <v>13</v>
      </c>
      <c r="Q2" s="19" t="s">
        <v>6</v>
      </c>
      <c r="R2" s="40" t="s">
        <v>11</v>
      </c>
      <c r="S2" s="22" t="s">
        <v>10</v>
      </c>
    </row>
    <row r="3" spans="1:19" ht="15">
      <c r="A3" s="34">
        <v>41</v>
      </c>
      <c r="B3" s="23">
        <v>1</v>
      </c>
      <c r="C3" s="24" t="s">
        <v>30</v>
      </c>
      <c r="D3" s="25" t="s">
        <v>28</v>
      </c>
      <c r="E3" s="25" t="s">
        <v>3</v>
      </c>
      <c r="F3" s="41">
        <v>1015</v>
      </c>
      <c r="G3" s="8">
        <v>643</v>
      </c>
      <c r="H3" s="45">
        <v>1</v>
      </c>
      <c r="I3" s="41">
        <v>1145</v>
      </c>
      <c r="J3" s="8">
        <v>643</v>
      </c>
      <c r="K3" s="45">
        <v>1</v>
      </c>
      <c r="L3" s="41">
        <v>931</v>
      </c>
      <c r="M3" s="8">
        <v>457</v>
      </c>
      <c r="N3" s="49">
        <v>3</v>
      </c>
      <c r="O3" s="41">
        <v>5</v>
      </c>
      <c r="P3" s="26">
        <v>763</v>
      </c>
      <c r="Q3" s="8">
        <v>606</v>
      </c>
      <c r="R3" s="42">
        <v>1</v>
      </c>
      <c r="S3" s="42">
        <f aca="true" t="shared" si="0" ref="S3:S29">G3+J3+M3+Q3</f>
        <v>2349</v>
      </c>
    </row>
    <row r="4" spans="1:19" ht="15">
      <c r="A4" s="34">
        <v>42</v>
      </c>
      <c r="B4" s="23">
        <v>2</v>
      </c>
      <c r="C4" s="24" t="s">
        <v>29</v>
      </c>
      <c r="D4" s="25" t="s">
        <v>45</v>
      </c>
      <c r="E4" s="25" t="s">
        <v>16</v>
      </c>
      <c r="F4" s="41">
        <v>864</v>
      </c>
      <c r="G4" s="8">
        <v>439</v>
      </c>
      <c r="H4" s="45">
        <v>3</v>
      </c>
      <c r="I4" s="41">
        <v>963</v>
      </c>
      <c r="J4" s="8">
        <v>439</v>
      </c>
      <c r="K4" s="45">
        <v>3</v>
      </c>
      <c r="L4" s="41">
        <v>1654</v>
      </c>
      <c r="M4" s="8">
        <v>654</v>
      </c>
      <c r="N4" s="49">
        <v>1</v>
      </c>
      <c r="O4" s="41">
        <v>3</v>
      </c>
      <c r="P4" s="26">
        <v>338</v>
      </c>
      <c r="Q4" s="8">
        <v>235</v>
      </c>
      <c r="R4" s="43">
        <v>6</v>
      </c>
      <c r="S4" s="42">
        <f t="shared" si="0"/>
        <v>1767</v>
      </c>
    </row>
    <row r="5" spans="1:19" ht="15">
      <c r="A5" s="34">
        <v>45</v>
      </c>
      <c r="B5" s="23">
        <v>3</v>
      </c>
      <c r="C5" s="24" t="s">
        <v>30</v>
      </c>
      <c r="D5" s="25" t="s">
        <v>48</v>
      </c>
      <c r="E5" s="25" t="s">
        <v>3</v>
      </c>
      <c r="F5" s="41">
        <v>768</v>
      </c>
      <c r="G5" s="8">
        <v>393</v>
      </c>
      <c r="H5" s="43">
        <v>4</v>
      </c>
      <c r="I5" s="41">
        <v>963</v>
      </c>
      <c r="J5" s="8">
        <v>439</v>
      </c>
      <c r="K5" s="45">
        <v>3</v>
      </c>
      <c r="L5" s="41">
        <v>867</v>
      </c>
      <c r="M5" s="8">
        <v>345</v>
      </c>
      <c r="N5" s="43">
        <v>6</v>
      </c>
      <c r="O5" s="41">
        <v>3</v>
      </c>
      <c r="P5" s="26">
        <v>397</v>
      </c>
      <c r="Q5" s="8">
        <v>273</v>
      </c>
      <c r="R5" s="43">
        <v>5</v>
      </c>
      <c r="S5" s="42">
        <f t="shared" si="0"/>
        <v>1450</v>
      </c>
    </row>
    <row r="6" spans="1:19" ht="15">
      <c r="A6" s="34">
        <v>51</v>
      </c>
      <c r="B6" s="23">
        <v>4</v>
      </c>
      <c r="C6" s="24" t="s">
        <v>29</v>
      </c>
      <c r="D6" s="25" t="s">
        <v>33</v>
      </c>
      <c r="E6" s="25" t="s">
        <v>3</v>
      </c>
      <c r="F6" s="41">
        <v>924</v>
      </c>
      <c r="G6" s="8">
        <v>498</v>
      </c>
      <c r="H6" s="45">
        <v>2</v>
      </c>
      <c r="I6" s="41">
        <v>857</v>
      </c>
      <c r="J6" s="8">
        <v>240</v>
      </c>
      <c r="K6" s="52">
        <v>9</v>
      </c>
      <c r="L6" s="41">
        <v>858</v>
      </c>
      <c r="M6" s="8">
        <v>317</v>
      </c>
      <c r="N6" s="50">
        <v>7</v>
      </c>
      <c r="O6" s="41">
        <v>3</v>
      </c>
      <c r="P6" s="26">
        <v>417</v>
      </c>
      <c r="Q6" s="8">
        <v>317</v>
      </c>
      <c r="R6" s="43">
        <v>4</v>
      </c>
      <c r="S6" s="42">
        <f t="shared" si="0"/>
        <v>1372</v>
      </c>
    </row>
    <row r="7" spans="1:19" ht="15">
      <c r="A7" s="34">
        <v>43</v>
      </c>
      <c r="B7" s="23">
        <v>5</v>
      </c>
      <c r="C7" s="24" t="s">
        <v>30</v>
      </c>
      <c r="D7" s="25" t="s">
        <v>46</v>
      </c>
      <c r="E7" s="25" t="s">
        <v>16</v>
      </c>
      <c r="F7" s="41">
        <v>765</v>
      </c>
      <c r="G7" s="8">
        <v>355</v>
      </c>
      <c r="H7" s="43">
        <v>5</v>
      </c>
      <c r="I7" s="41">
        <v>1103</v>
      </c>
      <c r="J7" s="8">
        <v>498</v>
      </c>
      <c r="K7" s="45">
        <v>2</v>
      </c>
      <c r="L7" s="41">
        <v>902</v>
      </c>
      <c r="M7" s="8">
        <v>413</v>
      </c>
      <c r="N7" s="43">
        <v>4</v>
      </c>
      <c r="O7" s="41">
        <v>2</v>
      </c>
      <c r="P7" s="26">
        <v>413</v>
      </c>
      <c r="Q7" s="8">
        <v>88</v>
      </c>
      <c r="R7" s="43">
        <v>11</v>
      </c>
      <c r="S7" s="42">
        <f t="shared" si="0"/>
        <v>1354</v>
      </c>
    </row>
    <row r="8" spans="1:19" ht="15">
      <c r="A8" s="34">
        <v>50</v>
      </c>
      <c r="B8" s="23">
        <v>6</v>
      </c>
      <c r="C8" s="24" t="s">
        <v>29</v>
      </c>
      <c r="D8" s="25" t="s">
        <v>52</v>
      </c>
      <c r="E8" s="25" t="s">
        <v>3</v>
      </c>
      <c r="F8" s="44">
        <v>727</v>
      </c>
      <c r="G8" s="8">
        <v>240</v>
      </c>
      <c r="H8" s="43">
        <v>9</v>
      </c>
      <c r="I8" s="44">
        <v>754</v>
      </c>
      <c r="J8" s="8">
        <v>175</v>
      </c>
      <c r="K8" s="52">
        <v>12</v>
      </c>
      <c r="L8" s="44">
        <v>869</v>
      </c>
      <c r="M8" s="8">
        <v>377</v>
      </c>
      <c r="N8" s="50">
        <v>5</v>
      </c>
      <c r="O8" s="44">
        <v>4</v>
      </c>
      <c r="P8" s="28">
        <v>232</v>
      </c>
      <c r="Q8" s="8">
        <v>370</v>
      </c>
      <c r="R8" s="45">
        <v>3</v>
      </c>
      <c r="S8" s="42">
        <f t="shared" si="0"/>
        <v>1162</v>
      </c>
    </row>
    <row r="9" spans="1:19" ht="15">
      <c r="A9" s="34">
        <v>46</v>
      </c>
      <c r="B9" s="29">
        <v>7</v>
      </c>
      <c r="C9" s="24" t="s">
        <v>29</v>
      </c>
      <c r="D9" s="25" t="s">
        <v>49</v>
      </c>
      <c r="E9" s="25" t="s">
        <v>16</v>
      </c>
      <c r="F9" s="41">
        <v>747</v>
      </c>
      <c r="G9" s="8">
        <v>322</v>
      </c>
      <c r="H9" s="43">
        <v>6</v>
      </c>
      <c r="I9" s="41">
        <v>892</v>
      </c>
      <c r="J9" s="8">
        <v>292</v>
      </c>
      <c r="K9" s="52">
        <v>7</v>
      </c>
      <c r="L9" s="41">
        <v>118</v>
      </c>
      <c r="M9" s="8">
        <v>35</v>
      </c>
      <c r="N9" s="50">
        <v>23</v>
      </c>
      <c r="O9" s="41">
        <v>4</v>
      </c>
      <c r="P9" s="26">
        <v>445</v>
      </c>
      <c r="Q9" s="8">
        <v>438</v>
      </c>
      <c r="R9" s="45">
        <v>2</v>
      </c>
      <c r="S9" s="42">
        <f t="shared" si="0"/>
        <v>1087</v>
      </c>
    </row>
    <row r="10" spans="1:33" ht="15">
      <c r="A10" s="34">
        <v>47</v>
      </c>
      <c r="B10" s="29">
        <v>8</v>
      </c>
      <c r="C10" s="24" t="s">
        <v>29</v>
      </c>
      <c r="D10" s="25" t="s">
        <v>50</v>
      </c>
      <c r="E10" s="25" t="s">
        <v>51</v>
      </c>
      <c r="F10" s="44">
        <v>743</v>
      </c>
      <c r="G10" s="8">
        <v>292</v>
      </c>
      <c r="H10" s="43">
        <v>7</v>
      </c>
      <c r="I10" s="44">
        <v>936</v>
      </c>
      <c r="J10" s="8">
        <v>355</v>
      </c>
      <c r="K10" s="52">
        <v>5</v>
      </c>
      <c r="L10" s="44">
        <v>771</v>
      </c>
      <c r="M10" s="8">
        <v>223</v>
      </c>
      <c r="N10" s="50">
        <v>11</v>
      </c>
      <c r="O10" s="44">
        <v>3</v>
      </c>
      <c r="P10" s="28">
        <v>188</v>
      </c>
      <c r="Q10" s="8">
        <v>201</v>
      </c>
      <c r="R10" s="43">
        <v>7</v>
      </c>
      <c r="S10" s="42">
        <f t="shared" si="0"/>
        <v>1071</v>
      </c>
      <c r="AG10" s="14" t="s">
        <v>25</v>
      </c>
    </row>
    <row r="11" spans="1:19" ht="15">
      <c r="A11" s="34">
        <v>48</v>
      </c>
      <c r="B11" s="29">
        <v>9</v>
      </c>
      <c r="C11" s="24" t="s">
        <v>29</v>
      </c>
      <c r="D11" s="25" t="s">
        <v>32</v>
      </c>
      <c r="E11" s="25" t="s">
        <v>16</v>
      </c>
      <c r="F11" s="41">
        <v>739</v>
      </c>
      <c r="G11" s="8">
        <v>265</v>
      </c>
      <c r="H11" s="43">
        <v>8</v>
      </c>
      <c r="I11" s="41">
        <v>893</v>
      </c>
      <c r="J11" s="8">
        <v>322</v>
      </c>
      <c r="K11" s="52">
        <v>6</v>
      </c>
      <c r="L11" s="41">
        <v>824</v>
      </c>
      <c r="M11" s="8">
        <v>290</v>
      </c>
      <c r="N11" s="43">
        <v>8</v>
      </c>
      <c r="O11" s="41">
        <v>3</v>
      </c>
      <c r="P11" s="26">
        <v>164</v>
      </c>
      <c r="Q11" s="8">
        <v>169</v>
      </c>
      <c r="R11" s="43">
        <v>8</v>
      </c>
      <c r="S11" s="42">
        <f t="shared" si="0"/>
        <v>1046</v>
      </c>
    </row>
    <row r="12" spans="1:19" ht="15">
      <c r="A12" s="34">
        <v>53</v>
      </c>
      <c r="B12" s="29">
        <v>10</v>
      </c>
      <c r="C12" s="24" t="s">
        <v>30</v>
      </c>
      <c r="D12" s="25" t="s">
        <v>53</v>
      </c>
      <c r="E12" s="25" t="s">
        <v>3</v>
      </c>
      <c r="F12" s="41">
        <v>513</v>
      </c>
      <c r="G12" s="8">
        <v>55</v>
      </c>
      <c r="H12" s="43">
        <v>19</v>
      </c>
      <c r="I12" s="41">
        <v>729</v>
      </c>
      <c r="J12" s="8">
        <v>155</v>
      </c>
      <c r="K12" s="52">
        <v>13</v>
      </c>
      <c r="L12" s="41">
        <v>1276</v>
      </c>
      <c r="M12" s="8">
        <v>514</v>
      </c>
      <c r="N12" s="45">
        <v>2</v>
      </c>
      <c r="O12" s="41">
        <v>3</v>
      </c>
      <c r="P12" s="26">
        <v>-259</v>
      </c>
      <c r="Q12" s="8">
        <v>114</v>
      </c>
      <c r="R12" s="43">
        <v>10</v>
      </c>
      <c r="S12" s="42">
        <f t="shared" si="0"/>
        <v>838</v>
      </c>
    </row>
    <row r="13" spans="1:19" ht="15" customHeight="1">
      <c r="A13" s="34">
        <v>44</v>
      </c>
      <c r="B13" s="29">
        <v>11</v>
      </c>
      <c r="C13" s="24" t="s">
        <v>29</v>
      </c>
      <c r="D13" s="25" t="s">
        <v>47</v>
      </c>
      <c r="E13" s="25" t="s">
        <v>3</v>
      </c>
      <c r="F13" s="41">
        <v>678</v>
      </c>
      <c r="G13" s="8">
        <v>155</v>
      </c>
      <c r="H13" s="43">
        <v>13</v>
      </c>
      <c r="I13" s="41">
        <v>891</v>
      </c>
      <c r="J13" s="8">
        <v>265</v>
      </c>
      <c r="K13" s="52">
        <v>8</v>
      </c>
      <c r="L13" s="41">
        <v>633</v>
      </c>
      <c r="M13" s="8">
        <v>133</v>
      </c>
      <c r="N13" s="43">
        <v>16</v>
      </c>
      <c r="O13" s="41">
        <v>3</v>
      </c>
      <c r="P13" s="26">
        <v>15</v>
      </c>
      <c r="Q13" s="8">
        <v>141</v>
      </c>
      <c r="R13" s="43">
        <v>9</v>
      </c>
      <c r="S13" s="42">
        <f t="shared" si="0"/>
        <v>694</v>
      </c>
    </row>
    <row r="14" spans="1:19" ht="15" customHeight="1">
      <c r="A14" s="34">
        <v>49</v>
      </c>
      <c r="B14" s="23">
        <v>12</v>
      </c>
      <c r="C14" s="24" t="s">
        <v>31</v>
      </c>
      <c r="D14" s="25" t="s">
        <v>55</v>
      </c>
      <c r="E14" s="25" t="s">
        <v>16</v>
      </c>
      <c r="F14" s="44">
        <v>571</v>
      </c>
      <c r="G14" s="8">
        <v>70</v>
      </c>
      <c r="H14" s="43">
        <v>18</v>
      </c>
      <c r="I14" s="44">
        <v>788</v>
      </c>
      <c r="J14" s="8">
        <v>195</v>
      </c>
      <c r="K14" s="52">
        <v>11</v>
      </c>
      <c r="L14" s="44">
        <v>819</v>
      </c>
      <c r="M14" s="8">
        <v>266</v>
      </c>
      <c r="N14" s="50">
        <v>9</v>
      </c>
      <c r="O14" s="44"/>
      <c r="P14" s="28"/>
      <c r="Q14" s="8"/>
      <c r="R14" s="43"/>
      <c r="S14" s="42">
        <f t="shared" si="0"/>
        <v>531</v>
      </c>
    </row>
    <row r="15" spans="1:19" ht="15">
      <c r="A15" s="34">
        <v>54</v>
      </c>
      <c r="B15" s="29">
        <v>13</v>
      </c>
      <c r="C15" s="24" t="s">
        <v>29</v>
      </c>
      <c r="D15" s="25" t="s">
        <v>54</v>
      </c>
      <c r="E15" s="25" t="s">
        <v>3</v>
      </c>
      <c r="F15" s="41">
        <v>671</v>
      </c>
      <c r="G15" s="8">
        <v>136</v>
      </c>
      <c r="H15" s="43">
        <v>14</v>
      </c>
      <c r="I15" s="41">
        <v>727</v>
      </c>
      <c r="J15" s="8">
        <v>136</v>
      </c>
      <c r="K15" s="52">
        <v>14</v>
      </c>
      <c r="L15" s="41">
        <v>816</v>
      </c>
      <c r="M15" s="8">
        <v>244</v>
      </c>
      <c r="N15" s="43">
        <v>10</v>
      </c>
      <c r="O15" s="41">
        <v>2</v>
      </c>
      <c r="P15" s="26">
        <v>-491</v>
      </c>
      <c r="Q15" s="8">
        <v>10</v>
      </c>
      <c r="R15" s="43">
        <v>16</v>
      </c>
      <c r="S15" s="42">
        <f t="shared" si="0"/>
        <v>526</v>
      </c>
    </row>
    <row r="16" spans="1:19" ht="15">
      <c r="A16" s="34">
        <v>57</v>
      </c>
      <c r="B16" s="29">
        <v>14</v>
      </c>
      <c r="C16" s="24" t="s">
        <v>29</v>
      </c>
      <c r="D16" s="25" t="s">
        <v>34</v>
      </c>
      <c r="E16" s="25" t="s">
        <v>51</v>
      </c>
      <c r="F16" s="44">
        <v>720</v>
      </c>
      <c r="G16" s="8">
        <v>217</v>
      </c>
      <c r="H16" s="43">
        <v>10</v>
      </c>
      <c r="I16" s="44">
        <v>663</v>
      </c>
      <c r="J16" s="8">
        <v>102</v>
      </c>
      <c r="K16" s="52">
        <v>16</v>
      </c>
      <c r="L16" s="44">
        <v>681</v>
      </c>
      <c r="M16" s="8">
        <v>184</v>
      </c>
      <c r="N16" s="50">
        <v>13</v>
      </c>
      <c r="O16" s="44">
        <v>2</v>
      </c>
      <c r="P16" s="28">
        <v>-459</v>
      </c>
      <c r="Q16" s="28">
        <v>10</v>
      </c>
      <c r="R16" s="43">
        <v>15</v>
      </c>
      <c r="S16" s="42">
        <f t="shared" si="0"/>
        <v>513</v>
      </c>
    </row>
    <row r="17" spans="1:19" ht="15">
      <c r="A17" s="34">
        <v>52</v>
      </c>
      <c r="B17" s="29">
        <v>15</v>
      </c>
      <c r="C17" s="24" t="s">
        <v>29</v>
      </c>
      <c r="D17" s="25" t="s">
        <v>56</v>
      </c>
      <c r="E17" s="25" t="s">
        <v>51</v>
      </c>
      <c r="F17" s="44">
        <v>596</v>
      </c>
      <c r="G17" s="8">
        <v>86</v>
      </c>
      <c r="H17" s="43">
        <v>17</v>
      </c>
      <c r="I17" s="44">
        <v>796</v>
      </c>
      <c r="J17" s="8">
        <v>217</v>
      </c>
      <c r="K17" s="52">
        <v>10</v>
      </c>
      <c r="L17" s="44">
        <v>635</v>
      </c>
      <c r="M17" s="8">
        <v>166</v>
      </c>
      <c r="N17" s="43">
        <v>14</v>
      </c>
      <c r="O17" s="44">
        <v>2</v>
      </c>
      <c r="P17" s="28">
        <v>-190</v>
      </c>
      <c r="Q17" s="8">
        <v>42</v>
      </c>
      <c r="R17" s="43">
        <v>13</v>
      </c>
      <c r="S17" s="42">
        <f t="shared" si="0"/>
        <v>511</v>
      </c>
    </row>
    <row r="18" spans="1:19" ht="15">
      <c r="A18" s="34">
        <v>58</v>
      </c>
      <c r="B18" s="29">
        <v>16</v>
      </c>
      <c r="C18" s="24" t="s">
        <v>29</v>
      </c>
      <c r="D18" s="25" t="s">
        <v>36</v>
      </c>
      <c r="E18" s="25" t="s">
        <v>51</v>
      </c>
      <c r="F18" s="44">
        <v>716</v>
      </c>
      <c r="G18" s="8">
        <v>195</v>
      </c>
      <c r="H18" s="43">
        <v>11</v>
      </c>
      <c r="I18" s="44">
        <v>679</v>
      </c>
      <c r="J18" s="8">
        <v>119</v>
      </c>
      <c r="K18" s="52">
        <v>15</v>
      </c>
      <c r="L18" s="44">
        <v>211</v>
      </c>
      <c r="M18" s="8">
        <v>74</v>
      </c>
      <c r="N18" s="43">
        <v>20</v>
      </c>
      <c r="O18" s="44">
        <v>2</v>
      </c>
      <c r="P18" s="28">
        <v>-540</v>
      </c>
      <c r="Q18" s="28">
        <v>10</v>
      </c>
      <c r="R18" s="43">
        <v>17</v>
      </c>
      <c r="S18" s="42">
        <f t="shared" si="0"/>
        <v>398</v>
      </c>
    </row>
    <row r="19" spans="1:19" ht="15">
      <c r="A19" s="34">
        <v>55</v>
      </c>
      <c r="B19" s="29">
        <v>17</v>
      </c>
      <c r="C19" s="24" t="s">
        <v>30</v>
      </c>
      <c r="D19" s="25" t="s">
        <v>37</v>
      </c>
      <c r="E19" s="25" t="s">
        <v>51</v>
      </c>
      <c r="F19" s="41">
        <v>409</v>
      </c>
      <c r="G19" s="8">
        <v>26</v>
      </c>
      <c r="H19" s="43">
        <v>21</v>
      </c>
      <c r="I19" s="41">
        <v>614</v>
      </c>
      <c r="J19" s="8">
        <v>40</v>
      </c>
      <c r="K19" s="52">
        <v>20</v>
      </c>
      <c r="L19" s="41">
        <v>701</v>
      </c>
      <c r="M19" s="8">
        <v>203</v>
      </c>
      <c r="N19" s="43">
        <v>12</v>
      </c>
      <c r="O19" s="41">
        <v>2</v>
      </c>
      <c r="P19" s="26">
        <v>86</v>
      </c>
      <c r="Q19" s="8">
        <v>64</v>
      </c>
      <c r="R19" s="43">
        <v>12</v>
      </c>
      <c r="S19" s="42">
        <f t="shared" si="0"/>
        <v>333</v>
      </c>
    </row>
    <row r="20" spans="1:19" ht="15">
      <c r="A20" s="34">
        <v>60</v>
      </c>
      <c r="B20" s="23">
        <v>18</v>
      </c>
      <c r="C20" s="24" t="s">
        <v>31</v>
      </c>
      <c r="D20" s="25" t="s">
        <v>57</v>
      </c>
      <c r="E20" s="25" t="s">
        <v>3</v>
      </c>
      <c r="F20" s="44">
        <v>712</v>
      </c>
      <c r="G20" s="8">
        <v>175</v>
      </c>
      <c r="H20" s="43">
        <v>12</v>
      </c>
      <c r="I20" s="44">
        <v>645</v>
      </c>
      <c r="J20" s="8">
        <v>86</v>
      </c>
      <c r="K20" s="52">
        <v>17</v>
      </c>
      <c r="L20" s="44">
        <v>87</v>
      </c>
      <c r="M20" s="8">
        <v>23</v>
      </c>
      <c r="N20" s="43">
        <v>24</v>
      </c>
      <c r="O20" s="44"/>
      <c r="P20" s="28"/>
      <c r="Q20" s="28"/>
      <c r="R20" s="46"/>
      <c r="S20" s="42">
        <f t="shared" si="0"/>
        <v>284</v>
      </c>
    </row>
    <row r="21" spans="1:19" ht="15">
      <c r="A21" s="34">
        <v>56</v>
      </c>
      <c r="B21" s="23">
        <v>19</v>
      </c>
      <c r="C21" s="24" t="s">
        <v>31</v>
      </c>
      <c r="D21" s="25" t="s">
        <v>40</v>
      </c>
      <c r="E21" s="25" t="s">
        <v>51</v>
      </c>
      <c r="F21" s="44">
        <v>618</v>
      </c>
      <c r="G21" s="8">
        <v>119</v>
      </c>
      <c r="H21" s="43">
        <v>15</v>
      </c>
      <c r="I21" s="44">
        <v>620</v>
      </c>
      <c r="J21" s="8">
        <v>55</v>
      </c>
      <c r="K21" s="52">
        <v>19</v>
      </c>
      <c r="L21" s="44">
        <v>193</v>
      </c>
      <c r="M21" s="8">
        <v>61</v>
      </c>
      <c r="N21" s="50">
        <v>21</v>
      </c>
      <c r="O21" s="44"/>
      <c r="P21" s="28"/>
      <c r="Q21" s="28"/>
      <c r="R21" s="46"/>
      <c r="S21" s="42">
        <f t="shared" si="0"/>
        <v>235</v>
      </c>
    </row>
    <row r="22" spans="1:19" ht="15">
      <c r="A22" s="34">
        <v>59</v>
      </c>
      <c r="B22" s="29">
        <v>20</v>
      </c>
      <c r="C22" s="24" t="s">
        <v>31</v>
      </c>
      <c r="D22" s="25" t="s">
        <v>35</v>
      </c>
      <c r="E22" s="25" t="s">
        <v>16</v>
      </c>
      <c r="F22" s="44">
        <v>614</v>
      </c>
      <c r="G22" s="8">
        <v>102</v>
      </c>
      <c r="H22" s="43">
        <v>16</v>
      </c>
      <c r="I22" s="44">
        <v>645</v>
      </c>
      <c r="J22" s="8">
        <v>86</v>
      </c>
      <c r="K22" s="52">
        <v>17</v>
      </c>
      <c r="L22" s="44">
        <v>0.1</v>
      </c>
      <c r="M22" s="8">
        <v>6</v>
      </c>
      <c r="N22" s="50">
        <v>26</v>
      </c>
      <c r="O22" s="44"/>
      <c r="P22" s="28"/>
      <c r="Q22" s="28"/>
      <c r="R22" s="46"/>
      <c r="S22" s="42">
        <f t="shared" si="0"/>
        <v>194</v>
      </c>
    </row>
    <row r="23" spans="1:19" ht="15">
      <c r="A23" s="34">
        <v>61</v>
      </c>
      <c r="B23" s="29">
        <v>21</v>
      </c>
      <c r="C23" s="24" t="s">
        <v>29</v>
      </c>
      <c r="D23" s="25" t="s">
        <v>59</v>
      </c>
      <c r="E23" s="25" t="s">
        <v>27</v>
      </c>
      <c r="F23" s="44">
        <v>372</v>
      </c>
      <c r="G23" s="8">
        <v>7</v>
      </c>
      <c r="H23" s="43">
        <v>24</v>
      </c>
      <c r="I23" s="44">
        <v>479</v>
      </c>
      <c r="J23" s="8">
        <v>13</v>
      </c>
      <c r="K23" s="52">
        <v>22</v>
      </c>
      <c r="L23" s="44">
        <v>634</v>
      </c>
      <c r="M23" s="8">
        <v>149</v>
      </c>
      <c r="N23" s="50">
        <v>15</v>
      </c>
      <c r="O23" s="44">
        <v>1</v>
      </c>
      <c r="P23" s="28">
        <v>-440</v>
      </c>
      <c r="Q23" s="28">
        <v>10</v>
      </c>
      <c r="R23" s="43">
        <v>19</v>
      </c>
      <c r="S23" s="42">
        <f t="shared" si="0"/>
        <v>179</v>
      </c>
    </row>
    <row r="24" spans="1:19" ht="15">
      <c r="A24" s="34">
        <v>63</v>
      </c>
      <c r="B24" s="29">
        <v>22</v>
      </c>
      <c r="C24" s="24" t="s">
        <v>29</v>
      </c>
      <c r="D24" s="25" t="s">
        <v>41</v>
      </c>
      <c r="E24" s="25" t="s">
        <v>51</v>
      </c>
      <c r="F24" s="44">
        <v>414</v>
      </c>
      <c r="G24" s="8">
        <v>40</v>
      </c>
      <c r="H24" s="43">
        <v>20</v>
      </c>
      <c r="I24" s="44">
        <v>447</v>
      </c>
      <c r="J24" s="28">
        <v>7</v>
      </c>
      <c r="K24" s="52">
        <v>23</v>
      </c>
      <c r="L24" s="44">
        <v>573</v>
      </c>
      <c r="M24" s="8">
        <v>102</v>
      </c>
      <c r="N24" s="43">
        <v>18</v>
      </c>
      <c r="O24" s="44">
        <v>1</v>
      </c>
      <c r="P24" s="28">
        <v>-317</v>
      </c>
      <c r="Q24" s="28">
        <v>10</v>
      </c>
      <c r="R24" s="43">
        <v>18</v>
      </c>
      <c r="S24" s="42">
        <f t="shared" si="0"/>
        <v>159</v>
      </c>
    </row>
    <row r="25" spans="1:19" ht="15">
      <c r="A25" s="34">
        <v>66</v>
      </c>
      <c r="B25" s="29">
        <v>23</v>
      </c>
      <c r="C25" s="24" t="s">
        <v>31</v>
      </c>
      <c r="D25" s="25" t="s">
        <v>58</v>
      </c>
      <c r="E25" s="25" t="s">
        <v>51</v>
      </c>
      <c r="F25" s="44">
        <v>395</v>
      </c>
      <c r="G25" s="8">
        <v>13</v>
      </c>
      <c r="H25" s="43">
        <v>22</v>
      </c>
      <c r="I25" s="44">
        <v>482</v>
      </c>
      <c r="J25" s="8">
        <v>26</v>
      </c>
      <c r="K25" s="52">
        <v>21</v>
      </c>
      <c r="L25" s="44">
        <v>606</v>
      </c>
      <c r="M25" s="8">
        <v>117</v>
      </c>
      <c r="N25" s="50">
        <v>17</v>
      </c>
      <c r="O25" s="44"/>
      <c r="P25" s="28"/>
      <c r="Q25" s="28"/>
      <c r="R25" s="46"/>
      <c r="S25" s="42">
        <f t="shared" si="0"/>
        <v>156</v>
      </c>
    </row>
    <row r="26" spans="1:19" ht="15">
      <c r="A26" s="34">
        <v>67</v>
      </c>
      <c r="B26" s="29">
        <v>24</v>
      </c>
      <c r="C26" s="24" t="s">
        <v>31</v>
      </c>
      <c r="D26" s="25" t="s">
        <v>44</v>
      </c>
      <c r="E26" s="25" t="s">
        <v>51</v>
      </c>
      <c r="F26" s="44">
        <v>304</v>
      </c>
      <c r="G26" s="28">
        <v>7</v>
      </c>
      <c r="H26" s="43">
        <v>26</v>
      </c>
      <c r="I26" s="44">
        <v>344</v>
      </c>
      <c r="J26" s="28">
        <v>7</v>
      </c>
      <c r="K26" s="52">
        <v>26</v>
      </c>
      <c r="L26" s="44">
        <v>304</v>
      </c>
      <c r="M26" s="8">
        <v>88</v>
      </c>
      <c r="N26" s="50">
        <v>19</v>
      </c>
      <c r="O26" s="44"/>
      <c r="P26" s="28"/>
      <c r="Q26" s="28"/>
      <c r="R26" s="43"/>
      <c r="S26" s="42">
        <f t="shared" si="0"/>
        <v>102</v>
      </c>
    </row>
    <row r="27" spans="1:19" ht="15">
      <c r="A27" s="34">
        <v>64</v>
      </c>
      <c r="B27" s="29">
        <v>25</v>
      </c>
      <c r="C27" s="24" t="s">
        <v>31</v>
      </c>
      <c r="D27" s="25" t="s">
        <v>42</v>
      </c>
      <c r="E27" s="25" t="s">
        <v>51</v>
      </c>
      <c r="F27" s="44">
        <v>380</v>
      </c>
      <c r="G27" s="28">
        <v>7</v>
      </c>
      <c r="H27" s="43">
        <v>23</v>
      </c>
      <c r="I27" s="44">
        <v>437</v>
      </c>
      <c r="J27" s="28">
        <v>7</v>
      </c>
      <c r="K27" s="52">
        <v>24</v>
      </c>
      <c r="L27" s="44">
        <v>152</v>
      </c>
      <c r="M27" s="8">
        <v>48</v>
      </c>
      <c r="N27" s="43">
        <v>22</v>
      </c>
      <c r="O27" s="44"/>
      <c r="P27" s="28"/>
      <c r="Q27" s="28"/>
      <c r="R27" s="43"/>
      <c r="S27" s="42">
        <f t="shared" si="0"/>
        <v>62</v>
      </c>
    </row>
    <row r="28" spans="1:19" ht="15">
      <c r="A28" s="34">
        <v>62</v>
      </c>
      <c r="B28" s="29">
        <v>26</v>
      </c>
      <c r="C28" s="24" t="s">
        <v>29</v>
      </c>
      <c r="D28" s="25" t="s">
        <v>43</v>
      </c>
      <c r="E28" s="25" t="s">
        <v>3</v>
      </c>
      <c r="F28" s="44">
        <v>256</v>
      </c>
      <c r="G28" s="28">
        <v>7</v>
      </c>
      <c r="H28" s="43">
        <v>27</v>
      </c>
      <c r="I28" s="44">
        <v>238</v>
      </c>
      <c r="J28" s="28">
        <v>7</v>
      </c>
      <c r="K28" s="52">
        <v>27</v>
      </c>
      <c r="L28" s="44">
        <v>0</v>
      </c>
      <c r="M28" s="8">
        <v>6</v>
      </c>
      <c r="N28" s="50">
        <v>27</v>
      </c>
      <c r="O28" s="44">
        <v>2</v>
      </c>
      <c r="P28" s="28">
        <v>-387</v>
      </c>
      <c r="Q28" s="8">
        <v>20</v>
      </c>
      <c r="R28" s="43">
        <v>14</v>
      </c>
      <c r="S28" s="42">
        <f t="shared" si="0"/>
        <v>40</v>
      </c>
    </row>
    <row r="29" spans="1:19" ht="15">
      <c r="A29" s="35">
        <v>65</v>
      </c>
      <c r="B29" s="18">
        <v>27</v>
      </c>
      <c r="C29" s="30" t="s">
        <v>31</v>
      </c>
      <c r="D29" s="31" t="s">
        <v>38</v>
      </c>
      <c r="E29" s="31" t="s">
        <v>51</v>
      </c>
      <c r="F29" s="47">
        <v>310</v>
      </c>
      <c r="G29" s="9">
        <v>7</v>
      </c>
      <c r="H29" s="51">
        <v>25</v>
      </c>
      <c r="I29" s="47">
        <v>374</v>
      </c>
      <c r="J29" s="7">
        <v>7</v>
      </c>
      <c r="K29" s="53">
        <v>25</v>
      </c>
      <c r="L29" s="47">
        <v>0.2</v>
      </c>
      <c r="M29" s="7">
        <v>11</v>
      </c>
      <c r="N29" s="51">
        <v>25</v>
      </c>
      <c r="O29" s="47"/>
      <c r="P29" s="9"/>
      <c r="Q29" s="9"/>
      <c r="R29" s="48"/>
      <c r="S29" s="60">
        <f t="shared" si="0"/>
        <v>25</v>
      </c>
    </row>
    <row r="30" spans="2:19" ht="15">
      <c r="B30" s="3"/>
      <c r="D30" s="2"/>
      <c r="E30" s="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3"/>
    </row>
    <row r="31" ht="15">
      <c r="J31" s="4"/>
    </row>
    <row r="40" ht="15">
      <c r="AB40">
        <v>1</v>
      </c>
    </row>
  </sheetData>
  <sheetProtection/>
  <mergeCells count="4">
    <mergeCell ref="F1:H1"/>
    <mergeCell ref="I1:K1"/>
    <mergeCell ref="L1:N1"/>
    <mergeCell ref="O1:R1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89" r:id="rId1"/>
  <headerFooter alignWithMargins="0">
    <oddHeader>&amp;CCNIS-T 2016 - TURNEUL FINAL GENERAL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6.28125" style="3" customWidth="1"/>
    <col min="2" max="2" width="14.00390625" style="0" customWidth="1"/>
    <col min="3" max="3" width="18.57421875" style="0" customWidth="1"/>
    <col min="4" max="4" width="5.00390625" style="1" bestFit="1" customWidth="1"/>
    <col min="5" max="5" width="6.57421875" style="1" bestFit="1" customWidth="1"/>
    <col min="6" max="6" width="18.7109375" style="0" customWidth="1"/>
    <col min="7" max="7" width="6.28125" style="1" bestFit="1" customWidth="1"/>
    <col min="8" max="8" width="6.57421875" style="1" bestFit="1" customWidth="1"/>
    <col min="9" max="9" width="18.57421875" style="0" customWidth="1"/>
    <col min="10" max="10" width="4.7109375" style="1" bestFit="1" customWidth="1"/>
    <col min="11" max="11" width="6.57421875" style="1" bestFit="1" customWidth="1"/>
    <col min="12" max="12" width="19.140625" style="0" customWidth="1"/>
    <col min="13" max="13" width="6.7109375" style="1" bestFit="1" customWidth="1"/>
    <col min="14" max="14" width="6.57421875" style="1" bestFit="1" customWidth="1"/>
    <col min="15" max="15" width="9.140625" style="6" customWidth="1"/>
  </cols>
  <sheetData>
    <row r="1" spans="1:15" ht="18.75">
      <c r="A1" s="61" t="s">
        <v>66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</row>
    <row r="2" spans="1:15" ht="15">
      <c r="A2" s="88" t="s">
        <v>11</v>
      </c>
      <c r="B2" s="89" t="s">
        <v>15</v>
      </c>
      <c r="C2" s="37" t="s">
        <v>4</v>
      </c>
      <c r="D2" s="36"/>
      <c r="E2" s="38"/>
      <c r="F2" s="37" t="s">
        <v>8</v>
      </c>
      <c r="G2" s="36"/>
      <c r="H2" s="38"/>
      <c r="I2" s="37" t="s">
        <v>9</v>
      </c>
      <c r="J2" s="36"/>
      <c r="K2" s="38"/>
      <c r="L2" s="37" t="s">
        <v>7</v>
      </c>
      <c r="M2" s="36"/>
      <c r="N2" s="38"/>
      <c r="O2" s="84" t="s">
        <v>10</v>
      </c>
    </row>
    <row r="3" spans="1:15" ht="15">
      <c r="A3" s="64"/>
      <c r="B3" s="90"/>
      <c r="C3" s="74" t="s">
        <v>14</v>
      </c>
      <c r="D3" s="65" t="s">
        <v>17</v>
      </c>
      <c r="E3" s="75" t="s">
        <v>21</v>
      </c>
      <c r="F3" s="74" t="s">
        <v>14</v>
      </c>
      <c r="G3" s="65" t="s">
        <v>18</v>
      </c>
      <c r="H3" s="75" t="s">
        <v>21</v>
      </c>
      <c r="I3" s="74" t="s">
        <v>14</v>
      </c>
      <c r="J3" s="65" t="s">
        <v>19</v>
      </c>
      <c r="K3" s="75" t="s">
        <v>21</v>
      </c>
      <c r="L3" s="74" t="s">
        <v>14</v>
      </c>
      <c r="M3" s="65" t="s">
        <v>20</v>
      </c>
      <c r="N3" s="75" t="s">
        <v>21</v>
      </c>
      <c r="O3" s="85" t="s">
        <v>24</v>
      </c>
    </row>
    <row r="4" spans="1:15" ht="15">
      <c r="A4" s="66"/>
      <c r="B4" s="91"/>
      <c r="C4" s="76"/>
      <c r="D4" s="67"/>
      <c r="E4" s="77"/>
      <c r="F4" s="76"/>
      <c r="G4" s="67"/>
      <c r="H4" s="77"/>
      <c r="I4" s="76"/>
      <c r="J4" s="67"/>
      <c r="K4" s="77"/>
      <c r="L4" s="76"/>
      <c r="M4" s="67"/>
      <c r="N4" s="77"/>
      <c r="O4" s="68"/>
    </row>
    <row r="5" spans="1:15" ht="15">
      <c r="A5" s="69">
        <v>1</v>
      </c>
      <c r="B5" s="87" t="s">
        <v>3</v>
      </c>
      <c r="C5" s="82" t="s">
        <v>28</v>
      </c>
      <c r="D5" s="26">
        <v>643</v>
      </c>
      <c r="E5" s="27"/>
      <c r="F5" s="82" t="s">
        <v>53</v>
      </c>
      <c r="G5" s="8">
        <v>514</v>
      </c>
      <c r="H5" s="27"/>
      <c r="I5" s="78" t="s">
        <v>28</v>
      </c>
      <c r="J5" s="8">
        <v>606</v>
      </c>
      <c r="K5" s="27"/>
      <c r="L5" s="78" t="s">
        <v>28</v>
      </c>
      <c r="M5" s="8">
        <v>643</v>
      </c>
      <c r="N5" s="27"/>
      <c r="O5" s="70"/>
    </row>
    <row r="6" spans="1:15" ht="15">
      <c r="A6" s="69"/>
      <c r="B6" s="87"/>
      <c r="C6" s="82" t="s">
        <v>33</v>
      </c>
      <c r="D6" s="26">
        <v>498</v>
      </c>
      <c r="E6" s="27">
        <v>1</v>
      </c>
      <c r="F6" s="82" t="s">
        <v>28</v>
      </c>
      <c r="G6" s="8">
        <v>457</v>
      </c>
      <c r="H6" s="27">
        <v>2</v>
      </c>
      <c r="I6" s="78" t="s">
        <v>52</v>
      </c>
      <c r="J6" s="8">
        <v>370</v>
      </c>
      <c r="K6" s="27">
        <v>1</v>
      </c>
      <c r="L6" s="79" t="s">
        <v>48</v>
      </c>
      <c r="M6" s="8">
        <v>439</v>
      </c>
      <c r="N6" s="27">
        <v>1</v>
      </c>
      <c r="O6" s="27"/>
    </row>
    <row r="7" spans="1:15" ht="15">
      <c r="A7" s="71"/>
      <c r="B7" s="92"/>
      <c r="C7" s="80"/>
      <c r="D7" s="18">
        <f>SUM(D5:D6)</f>
        <v>1141</v>
      </c>
      <c r="E7" s="32">
        <v>575</v>
      </c>
      <c r="F7" s="80"/>
      <c r="G7" s="18">
        <f>SUM(G5:G6)</f>
        <v>971</v>
      </c>
      <c r="H7" s="32">
        <v>389</v>
      </c>
      <c r="I7" s="80"/>
      <c r="J7" s="18">
        <f>SUM(J5:J6)</f>
        <v>976</v>
      </c>
      <c r="K7" s="32">
        <v>575</v>
      </c>
      <c r="L7" s="80"/>
      <c r="M7" s="18">
        <f>SUM(M5:M6)</f>
        <v>1082</v>
      </c>
      <c r="N7" s="32">
        <v>575</v>
      </c>
      <c r="O7" s="32">
        <f>E7+H7+K7+N7</f>
        <v>2114</v>
      </c>
    </row>
    <row r="8" spans="1:15" ht="15">
      <c r="A8" s="66"/>
      <c r="B8" s="91"/>
      <c r="C8" s="76"/>
      <c r="D8" s="72"/>
      <c r="E8" s="81"/>
      <c r="F8" s="76"/>
      <c r="G8" s="72"/>
      <c r="H8" s="68"/>
      <c r="I8" s="76"/>
      <c r="J8" s="73"/>
      <c r="K8" s="81"/>
      <c r="L8" s="76"/>
      <c r="M8" s="72"/>
      <c r="N8" s="81"/>
      <c r="O8" s="68"/>
    </row>
    <row r="9" spans="1:15" ht="15">
      <c r="A9" s="69">
        <v>2</v>
      </c>
      <c r="B9" s="87" t="s">
        <v>16</v>
      </c>
      <c r="C9" s="82" t="s">
        <v>45</v>
      </c>
      <c r="D9" s="26">
        <v>439</v>
      </c>
      <c r="E9" s="27"/>
      <c r="F9" s="82" t="s">
        <v>45</v>
      </c>
      <c r="G9" s="8">
        <v>654</v>
      </c>
      <c r="H9" s="27"/>
      <c r="I9" s="86" t="s">
        <v>49</v>
      </c>
      <c r="J9" s="28">
        <v>438</v>
      </c>
      <c r="K9" s="27"/>
      <c r="L9" s="82" t="s">
        <v>46</v>
      </c>
      <c r="M9" s="8">
        <v>498</v>
      </c>
      <c r="N9" s="27"/>
      <c r="O9" s="27"/>
    </row>
    <row r="10" spans="1:15" ht="15">
      <c r="A10" s="69"/>
      <c r="B10" s="87"/>
      <c r="C10" s="82" t="s">
        <v>46</v>
      </c>
      <c r="D10" s="26">
        <v>355</v>
      </c>
      <c r="E10" s="27">
        <v>2</v>
      </c>
      <c r="F10" s="82" t="s">
        <v>46</v>
      </c>
      <c r="G10" s="8">
        <v>413</v>
      </c>
      <c r="H10" s="27">
        <v>1</v>
      </c>
      <c r="I10" s="82" t="s">
        <v>45</v>
      </c>
      <c r="J10" s="28">
        <v>235</v>
      </c>
      <c r="K10" s="27">
        <v>2</v>
      </c>
      <c r="L10" s="82" t="s">
        <v>45</v>
      </c>
      <c r="M10" s="8">
        <v>439</v>
      </c>
      <c r="N10" s="27">
        <v>2</v>
      </c>
      <c r="O10" s="27"/>
    </row>
    <row r="11" spans="1:15" ht="15">
      <c r="A11" s="71"/>
      <c r="B11" s="92"/>
      <c r="C11" s="80"/>
      <c r="D11" s="18">
        <f>SUM(D9:D10)</f>
        <v>794</v>
      </c>
      <c r="E11" s="32">
        <v>389</v>
      </c>
      <c r="F11" s="80"/>
      <c r="G11" s="18">
        <f>SUM(G9:G10)</f>
        <v>1067</v>
      </c>
      <c r="H11" s="32">
        <v>575</v>
      </c>
      <c r="I11" s="80"/>
      <c r="J11" s="18">
        <f>SUM(J9:J10)</f>
        <v>673</v>
      </c>
      <c r="K11" s="32">
        <v>389</v>
      </c>
      <c r="L11" s="80"/>
      <c r="M11" s="18">
        <f>SUM(M9:M10)</f>
        <v>937</v>
      </c>
      <c r="N11" s="32">
        <v>389</v>
      </c>
      <c r="O11" s="32">
        <f>E11+H11+K11+N11</f>
        <v>1742</v>
      </c>
    </row>
    <row r="12" spans="1:15" ht="15">
      <c r="A12" s="66"/>
      <c r="B12" s="91"/>
      <c r="C12" s="76"/>
      <c r="D12" s="72"/>
      <c r="E12" s="81"/>
      <c r="F12" s="76"/>
      <c r="G12" s="72"/>
      <c r="H12" s="68"/>
      <c r="I12" s="76"/>
      <c r="J12" s="73"/>
      <c r="K12" s="81"/>
      <c r="L12" s="76"/>
      <c r="M12" s="72"/>
      <c r="N12" s="81"/>
      <c r="O12" s="68"/>
    </row>
    <row r="13" spans="1:15" ht="15">
      <c r="A13" s="69">
        <v>3</v>
      </c>
      <c r="B13" s="87" t="s">
        <v>39</v>
      </c>
      <c r="C13" s="82" t="s">
        <v>50</v>
      </c>
      <c r="D13" s="8">
        <v>292</v>
      </c>
      <c r="E13" s="27"/>
      <c r="F13" s="82" t="s">
        <v>50</v>
      </c>
      <c r="G13" s="8">
        <v>223</v>
      </c>
      <c r="H13" s="27"/>
      <c r="I13" s="82" t="s">
        <v>50</v>
      </c>
      <c r="J13" s="28">
        <v>201</v>
      </c>
      <c r="K13" s="27"/>
      <c r="L13" s="82" t="s">
        <v>50</v>
      </c>
      <c r="M13" s="8">
        <v>355</v>
      </c>
      <c r="N13" s="27"/>
      <c r="O13" s="27"/>
    </row>
    <row r="14" spans="1:15" ht="15">
      <c r="A14" s="69"/>
      <c r="B14" s="87"/>
      <c r="C14" s="82" t="s">
        <v>34</v>
      </c>
      <c r="D14" s="8">
        <v>217</v>
      </c>
      <c r="E14" s="27">
        <v>3</v>
      </c>
      <c r="F14" s="82" t="s">
        <v>37</v>
      </c>
      <c r="G14" s="8">
        <v>203</v>
      </c>
      <c r="H14" s="27">
        <v>3</v>
      </c>
      <c r="I14" s="82" t="s">
        <v>37</v>
      </c>
      <c r="J14" s="28">
        <v>64</v>
      </c>
      <c r="K14" s="27">
        <v>3</v>
      </c>
      <c r="L14" s="82" t="s">
        <v>56</v>
      </c>
      <c r="M14" s="8">
        <v>217</v>
      </c>
      <c r="N14" s="27">
        <v>3</v>
      </c>
      <c r="O14" s="27"/>
    </row>
    <row r="15" spans="1:15" ht="15">
      <c r="A15" s="71"/>
      <c r="B15" s="92"/>
      <c r="C15" s="80"/>
      <c r="D15" s="18">
        <f>SUM(D13:D14)</f>
        <v>509</v>
      </c>
      <c r="E15" s="32">
        <v>312</v>
      </c>
      <c r="F15" s="80"/>
      <c r="G15" s="18">
        <f>SUM(G13:G14)</f>
        <v>426</v>
      </c>
      <c r="H15" s="32">
        <v>312</v>
      </c>
      <c r="I15" s="80"/>
      <c r="J15" s="18">
        <f>SUM(J13:J14)</f>
        <v>265</v>
      </c>
      <c r="K15" s="32">
        <v>312</v>
      </c>
      <c r="L15" s="80"/>
      <c r="M15" s="18">
        <f>SUM(M13:M14)</f>
        <v>572</v>
      </c>
      <c r="N15" s="32">
        <v>312</v>
      </c>
      <c r="O15" s="32">
        <f>E15+H15+K15+N15</f>
        <v>1248</v>
      </c>
    </row>
    <row r="16" spans="1:15" ht="15">
      <c r="A16" s="69"/>
      <c r="B16" s="87"/>
      <c r="C16" s="79"/>
      <c r="D16" s="8"/>
      <c r="E16" s="87"/>
      <c r="F16" s="79"/>
      <c r="G16" s="8"/>
      <c r="H16" s="83"/>
      <c r="I16" s="79"/>
      <c r="J16" s="8"/>
      <c r="K16" s="83"/>
      <c r="L16" s="79"/>
      <c r="M16" s="8"/>
      <c r="N16" s="83"/>
      <c r="O16" s="27"/>
    </row>
    <row r="17" spans="1:15" ht="15" customHeight="1">
      <c r="A17" s="69">
        <v>4</v>
      </c>
      <c r="B17" s="87" t="s">
        <v>27</v>
      </c>
      <c r="C17" s="82" t="s">
        <v>59</v>
      </c>
      <c r="D17" s="8">
        <v>7</v>
      </c>
      <c r="E17" s="83"/>
      <c r="F17" s="82" t="s">
        <v>59</v>
      </c>
      <c r="G17" s="8">
        <v>149</v>
      </c>
      <c r="H17" s="83"/>
      <c r="I17" s="79" t="s">
        <v>63</v>
      </c>
      <c r="J17" s="8">
        <v>10</v>
      </c>
      <c r="K17" s="83"/>
      <c r="L17" s="79" t="s">
        <v>63</v>
      </c>
      <c r="M17" s="8">
        <v>13</v>
      </c>
      <c r="N17" s="83"/>
      <c r="O17" s="27"/>
    </row>
    <row r="18" spans="1:15" ht="15">
      <c r="A18" s="69"/>
      <c r="B18" s="87"/>
      <c r="C18" s="79"/>
      <c r="D18" s="8"/>
      <c r="E18" s="83">
        <v>4</v>
      </c>
      <c r="F18" s="79"/>
      <c r="G18" s="8"/>
      <c r="H18" s="83">
        <v>4</v>
      </c>
      <c r="I18" s="79"/>
      <c r="J18" s="8"/>
      <c r="K18" s="83">
        <v>4</v>
      </c>
      <c r="L18" s="79"/>
      <c r="M18" s="8"/>
      <c r="N18" s="83">
        <v>4</v>
      </c>
      <c r="O18" s="27"/>
    </row>
    <row r="19" spans="1:15" ht="15">
      <c r="A19" s="71"/>
      <c r="B19" s="92"/>
      <c r="C19" s="80"/>
      <c r="D19" s="18">
        <f>SUM(D17:D18)</f>
        <v>7</v>
      </c>
      <c r="E19" s="32">
        <v>254</v>
      </c>
      <c r="F19" s="80"/>
      <c r="G19" s="18">
        <f>SUM(G17:G18)</f>
        <v>149</v>
      </c>
      <c r="H19" s="32">
        <v>254</v>
      </c>
      <c r="I19" s="80"/>
      <c r="J19" s="18">
        <f>SUM(J17:J18)</f>
        <v>10</v>
      </c>
      <c r="K19" s="32">
        <v>254</v>
      </c>
      <c r="L19" s="80"/>
      <c r="M19" s="18">
        <f>SUM(M17:M18)</f>
        <v>13</v>
      </c>
      <c r="N19" s="32">
        <v>254</v>
      </c>
      <c r="O19" s="32">
        <f>E19+H19+K19+N19</f>
        <v>1016</v>
      </c>
    </row>
    <row r="20" spans="4:14" ht="15">
      <c r="D20" s="3"/>
      <c r="E20" s="3"/>
      <c r="G20" s="3"/>
      <c r="H20" s="3"/>
      <c r="J20" s="3"/>
      <c r="M20" s="3"/>
      <c r="N20" s="3"/>
    </row>
    <row r="21" spans="4:14" ht="15">
      <c r="D21" s="3"/>
      <c r="E21" s="3"/>
      <c r="G21" s="4"/>
      <c r="H21" s="3"/>
      <c r="J21" s="3"/>
      <c r="M21" s="3"/>
      <c r="N21" s="3"/>
    </row>
  </sheetData>
  <sheetProtection/>
  <mergeCells count="5">
    <mergeCell ref="A1:O1"/>
    <mergeCell ref="C2:E2"/>
    <mergeCell ref="F2:H2"/>
    <mergeCell ref="I2:K2"/>
    <mergeCell ref="L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pt. TIneret 2018</dc:title>
  <dc:subject>CNIS-T 2018, Turneul final</dc:subject>
  <dc:creator>Catalin Caba</dc:creator>
  <cp:keywords/>
  <dc:description/>
  <cp:lastModifiedBy>Claudia Mihai</cp:lastModifiedBy>
  <cp:lastPrinted>2018-11-24T09:08:49Z</cp:lastPrinted>
  <dcterms:created xsi:type="dcterms:W3CDTF">2012-03-31T20:55:31Z</dcterms:created>
  <dcterms:modified xsi:type="dcterms:W3CDTF">2018-12-25T13:42:13Z</dcterms:modified>
  <cp:category/>
  <cp:version/>
  <cp:contentType/>
  <cp:contentStatus/>
</cp:coreProperties>
</file>