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firstSheet="1" activeTab="1"/>
  </bookViews>
  <sheets>
    <sheet name="Rating" sheetId="1" state="hidden" r:id="rId1"/>
    <sheet name="Clasament individual" sheetId="2" r:id="rId2"/>
    <sheet name="Clasament pe echipe" sheetId="3" r:id="rId3"/>
  </sheets>
  <definedNames>
    <definedName name="_xlnm.Print_Area" localSheetId="1">'Clasament individual'!$A$1:$U$23</definedName>
    <definedName name="_xlnm.Print_Area" localSheetId="2">'Clasament pe echipe'!$B$1:$M$28</definedName>
    <definedName name="_xlnm.Print_Area" localSheetId="0">'Rating'!$A$1:$J$26</definedName>
  </definedNames>
  <calcPr fullCalcOnLoad="1"/>
</workbook>
</file>

<file path=xl/sharedStrings.xml><?xml version="1.0" encoding="utf-8"?>
<sst xmlns="http://schemas.openxmlformats.org/spreadsheetml/2006/main" count="328" uniqueCount="119">
  <si>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</si>
  <si>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</si>
  <si>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</si>
  <si>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</si>
  <si>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</si>
  <si>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</si>
  <si>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</si>
  <si>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</si>
  <si>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</si>
  <si>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</si>
  <si>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</si>
  <si>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</si>
  <si>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</si>
  <si>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</si>
  <si>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</si>
  <si>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</si>
  <si>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</si>
  <si>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</si>
  <si>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</si>
  <si>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</si>
  <si>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</si>
  <si>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</si>
  <si>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</si>
  <si>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</si>
  <si>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</si>
  <si>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</si>
  <si>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</si>
  <si>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</si>
  <si>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</si>
  <si>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</si>
  <si>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</si>
  <si>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</si>
  <si>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</si>
  <si>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</si>
  <si>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Libere</t>
  </si>
  <si>
    <t>SPINEI Andrei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</si>
  <si>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</si>
  <si>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</si>
  <si>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</si>
  <si>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</si>
  <si>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</si>
  <si>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</si>
  <si>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</si>
  <si>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</si>
  <si>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</si>
  <si>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</si>
  <si>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</si>
  <si>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</si>
  <si>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</si>
  <si>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</si>
  <si>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</si>
  <si>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</si>
  <si>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Rating</t>
  </si>
  <si>
    <t>CLASIC</t>
  </si>
  <si>
    <t>COMPLETIV</t>
  </si>
  <si>
    <t>ELIPTIC</t>
  </si>
  <si>
    <t>ANTICIPATIE</t>
  </si>
  <si>
    <t>COMPUNERE</t>
  </si>
  <si>
    <t>ANISIE Mirela</t>
  </si>
  <si>
    <t>BEZAN Florica</t>
  </si>
  <si>
    <t>BOJITA Mircea</t>
  </si>
  <si>
    <t>BUZESCU Ionut</t>
  </si>
  <si>
    <t>CAZANEL Carmen</t>
  </si>
  <si>
    <t>CHIROSCA Paula</t>
  </si>
  <si>
    <t>COSERI Sergiu</t>
  </si>
  <si>
    <t>CURTEANU Florin</t>
  </si>
  <si>
    <t>DALE Marinela</t>
  </si>
  <si>
    <t>DIACONU Izabela</t>
  </si>
  <si>
    <t>GHEORGHE Bogdan</t>
  </si>
  <si>
    <t>GHEORGHIU Alexandru</t>
  </si>
  <si>
    <t>GOIDEA Emil</t>
  </si>
  <si>
    <t>GOSA Dan</t>
  </si>
  <si>
    <t>GRIGORIU Adrian</t>
  </si>
  <si>
    <t>IEREMEIOV Victor</t>
  </si>
  <si>
    <t>MANDICESCU Mihaela</t>
  </si>
  <si>
    <t>MIHALCA Cosmina</t>
  </si>
  <si>
    <t>NEACSU Iulia</t>
  </si>
  <si>
    <t>NICHIFOROV Vasile</t>
  </si>
  <si>
    <t>Atlantis</t>
  </si>
  <si>
    <t>PAPA Alice</t>
  </si>
  <si>
    <t>PETCU Eduard</t>
  </si>
  <si>
    <t>POPAN Adrian</t>
  </si>
  <si>
    <t>POPOVICI Cristian</t>
  </si>
  <si>
    <t>RAICAN Paul</t>
  </si>
  <si>
    <t>RAICAN Rodica</t>
  </si>
  <si>
    <t>SOCOLOV Ilie</t>
  </si>
  <si>
    <t>STOICA Gabriela</t>
  </si>
  <si>
    <t>TESCOVEANU Tudor</t>
  </si>
  <si>
    <t>TINCU Daniela</t>
  </si>
  <si>
    <t>VAGAI Liana</t>
  </si>
  <si>
    <t>WEISS Nicolae</t>
  </si>
  <si>
    <t>ZBRANCA Emil</t>
  </si>
  <si>
    <t>p</t>
  </si>
  <si>
    <t>Preventis</t>
  </si>
  <si>
    <t>GAINA Dumitru</t>
  </si>
  <si>
    <t>pct dj</t>
  </si>
  <si>
    <t>BUDULACHE Victor</t>
  </si>
  <si>
    <t>CIUPEIU Alex</t>
  </si>
  <si>
    <t>CIUPEIU Nora</t>
  </si>
  <si>
    <t>GHEORGHIU Cristian</t>
  </si>
  <si>
    <t>GIUCLEA Andreea</t>
  </si>
  <si>
    <t>MIHALACHE Cristina</t>
  </si>
  <si>
    <t>PANTIS Mihai</t>
  </si>
  <si>
    <t>RAICAN Liviu</t>
  </si>
  <si>
    <t>STEFAN  Narcis</t>
  </si>
  <si>
    <t>ZBURLEA Mihai</t>
  </si>
  <si>
    <t>Prez</t>
  </si>
  <si>
    <t>Duplicat top</t>
  </si>
  <si>
    <t>pct dt</t>
  </si>
  <si>
    <t>CLASAMENT CUPA ROMANIEI 7-9.10.2016 - CLUBURI</t>
  </si>
  <si>
    <t>CUPA ROMANIEI 2016</t>
  </si>
  <si>
    <t>FITT</t>
  </si>
  <si>
    <t>HONIG Siegfried</t>
  </si>
  <si>
    <t>IANCU Clara</t>
  </si>
  <si>
    <t>ADAM Anca</t>
  </si>
  <si>
    <t>BALAJ Andrei</t>
  </si>
  <si>
    <t>MICU Simona</t>
  </si>
  <si>
    <t>Pct lib.</t>
  </si>
  <si>
    <t>Pct comp.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</si>
</sst>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" fontId="20" fillId="0" borderId="0" xfId="0" applyNumberFormat="1" applyFont="1" applyAlignment="1">
      <alignment horizontal="right"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22" borderId="12" xfId="0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5" xfId="0" applyFont="1" applyFill="1" applyBorder="1" applyAlignment="1">
      <alignment/>
    </xf>
    <xf numFmtId="0" fontId="17" fillId="22" borderId="15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Border="1" applyAlignment="1">
      <alignment/>
    </xf>
    <xf numFmtId="0" fontId="0" fillId="22" borderId="16" xfId="0" applyFill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1" fontId="20" fillId="0" borderId="10" xfId="0" applyNumberFormat="1" applyFont="1" applyBorder="1" applyAlignment="1">
      <alignment horizontal="right"/>
    </xf>
    <xf numFmtId="0" fontId="19" fillId="22" borderId="11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22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26" fillId="22" borderId="20" xfId="0" applyFont="1" applyFill="1" applyBorder="1" applyAlignment="1">
      <alignment horizontal="left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27" fillId="22" borderId="11" xfId="0" applyFont="1" applyFill="1" applyBorder="1" applyAlignment="1">
      <alignment horizontal="center"/>
    </xf>
    <xf numFmtId="0" fontId="19" fillId="22" borderId="12" xfId="0" applyFont="1" applyFill="1" applyBorder="1" applyAlignment="1">
      <alignment/>
    </xf>
    <xf numFmtId="0" fontId="19" fillId="0" borderId="0" xfId="0" applyFont="1" applyAlignment="1">
      <alignment/>
    </xf>
    <xf numFmtId="0" fontId="28" fillId="22" borderId="19" xfId="0" applyFont="1" applyFill="1" applyBorder="1" applyAlignment="1">
      <alignment/>
    </xf>
    <xf numFmtId="0" fontId="28" fillId="22" borderId="21" xfId="0" applyFont="1" applyFill="1" applyBorder="1" applyAlignment="1">
      <alignment horizontal="center"/>
    </xf>
    <xf numFmtId="0" fontId="28" fillId="22" borderId="19" xfId="0" applyFont="1" applyFill="1" applyBorder="1" applyAlignment="1">
      <alignment horizontal="center"/>
    </xf>
    <xf numFmtId="0" fontId="27" fillId="22" borderId="17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7" fillId="22" borderId="17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.7109375" style="1" bestFit="1" customWidth="1"/>
    <col min="2" max="2" width="6.140625" style="1" bestFit="1" customWidth="1"/>
    <col min="3" max="3" width="22.00390625" style="2" customWidth="1"/>
    <col min="4" max="4" width="13.28125" style="2" bestFit="1" customWidth="1"/>
    <col min="5" max="5" width="8.00390625" style="1" customWidth="1"/>
    <col min="6" max="6" width="7.140625" style="2" bestFit="1" customWidth="1"/>
    <col min="7" max="7" width="12.00390625" style="0" customWidth="1"/>
    <col min="8" max="8" width="10.7109375" style="0" bestFit="1" customWidth="1"/>
    <col min="9" max="9" width="12.28125" style="0" customWidth="1"/>
    <col min="10" max="10" width="11.28125" style="0" bestFit="1" customWidth="1"/>
    <col min="11" max="11" width="11.8515625" style="0" bestFit="1" customWidth="1"/>
  </cols>
  <sheetData>
    <row r="1" spans="1:10" ht="15">
      <c r="A1" s="1" t="s">
        <v>2</v>
      </c>
      <c r="B1" s="13" t="s">
        <v>52</v>
      </c>
      <c r="C1" s="13" t="s">
        <v>1</v>
      </c>
      <c r="D1" s="14" t="s">
        <v>15</v>
      </c>
      <c r="E1" s="13" t="s">
        <v>106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</row>
    <row r="2" spans="1:10" ht="15">
      <c r="A2" s="1">
        <v>1</v>
      </c>
      <c r="B2" s="15">
        <v>198</v>
      </c>
      <c r="C2" s="16" t="s">
        <v>20</v>
      </c>
      <c r="D2" s="16" t="s">
        <v>5</v>
      </c>
      <c r="E2" s="15" t="s">
        <v>92</v>
      </c>
      <c r="F2" s="15">
        <v>205</v>
      </c>
      <c r="G2" s="15">
        <v>201</v>
      </c>
      <c r="H2" s="15">
        <v>202</v>
      </c>
      <c r="I2" s="15">
        <v>195</v>
      </c>
      <c r="J2" s="15">
        <v>189</v>
      </c>
    </row>
    <row r="3" spans="1:10" ht="15">
      <c r="A3" s="1">
        <v>2</v>
      </c>
      <c r="B3" s="15">
        <v>196</v>
      </c>
      <c r="C3" s="16" t="s">
        <v>19</v>
      </c>
      <c r="D3" s="16" t="s">
        <v>16</v>
      </c>
      <c r="E3" s="15" t="s">
        <v>92</v>
      </c>
      <c r="F3" s="15">
        <v>203</v>
      </c>
      <c r="G3" s="15">
        <v>199</v>
      </c>
      <c r="H3" s="15">
        <v>199</v>
      </c>
      <c r="I3" s="15">
        <v>194</v>
      </c>
      <c r="J3" s="15">
        <v>186</v>
      </c>
    </row>
    <row r="4" spans="1:10" ht="15">
      <c r="A4" s="1">
        <v>3</v>
      </c>
      <c r="B4" s="15">
        <v>191</v>
      </c>
      <c r="C4" s="16" t="s">
        <v>69</v>
      </c>
      <c r="D4" s="16" t="s">
        <v>16</v>
      </c>
      <c r="E4" s="15" t="s">
        <v>92</v>
      </c>
      <c r="F4" s="15">
        <v>205</v>
      </c>
      <c r="G4" s="15">
        <v>200</v>
      </c>
      <c r="H4" s="15">
        <v>184</v>
      </c>
      <c r="I4" s="15">
        <v>180</v>
      </c>
      <c r="J4" s="15">
        <v>188</v>
      </c>
    </row>
    <row r="5" spans="1:10" ht="15">
      <c r="A5" s="1">
        <v>4</v>
      </c>
      <c r="B5" s="15">
        <v>190</v>
      </c>
      <c r="C5" s="16" t="s">
        <v>21</v>
      </c>
      <c r="D5" s="16" t="s">
        <v>16</v>
      </c>
      <c r="E5" s="15" t="s">
        <v>92</v>
      </c>
      <c r="F5" s="15">
        <v>195</v>
      </c>
      <c r="G5" s="15">
        <v>194</v>
      </c>
      <c r="H5" s="15">
        <v>183</v>
      </c>
      <c r="I5" s="15">
        <v>194</v>
      </c>
      <c r="J5" s="15">
        <v>182</v>
      </c>
    </row>
    <row r="6" spans="1:10" ht="15">
      <c r="A6" s="1">
        <v>5</v>
      </c>
      <c r="B6" s="15">
        <v>187</v>
      </c>
      <c r="C6" s="16" t="s">
        <v>24</v>
      </c>
      <c r="D6" s="16" t="s">
        <v>16</v>
      </c>
      <c r="E6" s="15" t="s">
        <v>92</v>
      </c>
      <c r="F6" s="15">
        <v>194</v>
      </c>
      <c r="G6" s="15">
        <v>182</v>
      </c>
      <c r="H6" s="15">
        <v>195</v>
      </c>
      <c r="I6" s="15">
        <v>189</v>
      </c>
      <c r="J6" s="15">
        <v>176</v>
      </c>
    </row>
    <row r="7" spans="1:10" ht="15">
      <c r="A7" s="1">
        <v>6</v>
      </c>
      <c r="B7" s="15">
        <v>183</v>
      </c>
      <c r="C7" s="16" t="s">
        <v>22</v>
      </c>
      <c r="D7" s="16" t="s">
        <v>16</v>
      </c>
      <c r="E7" s="15" t="s">
        <v>92</v>
      </c>
      <c r="F7" s="15">
        <v>181</v>
      </c>
      <c r="G7" s="15">
        <v>183</v>
      </c>
      <c r="H7" s="15">
        <v>182</v>
      </c>
      <c r="I7" s="15">
        <v>190</v>
      </c>
      <c r="J7" s="15">
        <v>177</v>
      </c>
    </row>
    <row r="8" spans="1:10" ht="15">
      <c r="A8" s="1">
        <v>7</v>
      </c>
      <c r="B8" s="15">
        <v>181</v>
      </c>
      <c r="C8" s="16" t="s">
        <v>23</v>
      </c>
      <c r="D8" s="16" t="s">
        <v>5</v>
      </c>
      <c r="E8" s="15" t="s">
        <v>92</v>
      </c>
      <c r="F8" s="15">
        <v>187</v>
      </c>
      <c r="G8" s="15">
        <v>176</v>
      </c>
      <c r="H8" s="15">
        <v>180</v>
      </c>
      <c r="I8" s="15">
        <v>187</v>
      </c>
      <c r="J8" s="15">
        <v>176</v>
      </c>
    </row>
    <row r="9" spans="1:10" ht="15">
      <c r="A9" s="1">
        <v>8</v>
      </c>
      <c r="B9" s="15">
        <v>174</v>
      </c>
      <c r="C9" s="16" t="s">
        <v>28</v>
      </c>
      <c r="D9" s="16" t="s">
        <v>16</v>
      </c>
      <c r="E9" s="15" t="s">
        <v>92</v>
      </c>
      <c r="F9" s="15">
        <v>168</v>
      </c>
      <c r="G9" s="15">
        <v>172</v>
      </c>
      <c r="H9" s="15">
        <v>169</v>
      </c>
      <c r="I9" s="15">
        <v>180</v>
      </c>
      <c r="J9" s="15">
        <v>180</v>
      </c>
    </row>
    <row r="10" spans="1:10" ht="15">
      <c r="A10" s="1">
        <v>9</v>
      </c>
      <c r="B10" s="15">
        <v>172</v>
      </c>
      <c r="C10" s="16" t="s">
        <v>37</v>
      </c>
      <c r="D10" s="16" t="s">
        <v>16</v>
      </c>
      <c r="E10" s="15" t="s">
        <v>92</v>
      </c>
      <c r="F10" s="15">
        <v>168</v>
      </c>
      <c r="G10" s="15">
        <v>175</v>
      </c>
      <c r="H10" s="15">
        <v>163</v>
      </c>
      <c r="I10" s="15">
        <v>182</v>
      </c>
      <c r="J10" s="15">
        <v>172</v>
      </c>
    </row>
    <row r="11" spans="1:10" ht="15">
      <c r="A11" s="1">
        <v>10</v>
      </c>
      <c r="B11" s="15">
        <v>168</v>
      </c>
      <c r="C11" s="16" t="s">
        <v>27</v>
      </c>
      <c r="D11" s="16" t="s">
        <v>16</v>
      </c>
      <c r="E11" s="15" t="s">
        <v>92</v>
      </c>
      <c r="F11" s="15">
        <v>170</v>
      </c>
      <c r="G11" s="15">
        <v>168</v>
      </c>
      <c r="H11" s="15">
        <v>170</v>
      </c>
      <c r="I11" s="15">
        <v>164</v>
      </c>
      <c r="J11" s="15">
        <v>166</v>
      </c>
    </row>
    <row r="12" spans="1:10" ht="15">
      <c r="A12" s="1">
        <v>11</v>
      </c>
      <c r="B12" s="15">
        <v>167</v>
      </c>
      <c r="C12" s="16" t="s">
        <v>26</v>
      </c>
      <c r="D12" s="16" t="s">
        <v>4</v>
      </c>
      <c r="E12" s="15" t="s">
        <v>92</v>
      </c>
      <c r="F12" s="15">
        <v>155</v>
      </c>
      <c r="G12" s="15">
        <v>168</v>
      </c>
      <c r="H12" s="15">
        <v>160</v>
      </c>
      <c r="I12" s="15">
        <v>178</v>
      </c>
      <c r="J12" s="15">
        <v>172</v>
      </c>
    </row>
    <row r="13" spans="1:10" ht="15">
      <c r="A13" s="1">
        <v>12</v>
      </c>
      <c r="B13" s="15">
        <v>163</v>
      </c>
      <c r="C13" s="16" t="s">
        <v>25</v>
      </c>
      <c r="D13" s="16" t="s">
        <v>4</v>
      </c>
      <c r="E13" s="15" t="s">
        <v>92</v>
      </c>
      <c r="F13" s="15">
        <v>170</v>
      </c>
      <c r="G13" s="15">
        <v>165</v>
      </c>
      <c r="H13" s="15">
        <v>161</v>
      </c>
      <c r="I13" s="15">
        <v>173</v>
      </c>
      <c r="J13" s="15">
        <v>146</v>
      </c>
    </row>
    <row r="14" spans="1:10" ht="15">
      <c r="A14" s="1">
        <v>13</v>
      </c>
      <c r="B14" s="15">
        <v>160</v>
      </c>
      <c r="C14" s="16" t="s">
        <v>30</v>
      </c>
      <c r="D14" s="16" t="s">
        <v>16</v>
      </c>
      <c r="E14" s="15" t="s">
        <v>92</v>
      </c>
      <c r="F14" s="15">
        <v>162</v>
      </c>
      <c r="G14" s="15">
        <v>155</v>
      </c>
      <c r="H14" s="15">
        <v>165</v>
      </c>
      <c r="I14" s="15">
        <v>161</v>
      </c>
      <c r="J14" s="15">
        <v>154</v>
      </c>
    </row>
    <row r="15" spans="1:10" ht="15">
      <c r="A15" s="1">
        <v>14</v>
      </c>
      <c r="B15" s="15">
        <v>151</v>
      </c>
      <c r="C15" s="16" t="s">
        <v>44</v>
      </c>
      <c r="D15" s="16" t="s">
        <v>3</v>
      </c>
      <c r="E15" s="15" t="s">
        <v>92</v>
      </c>
      <c r="F15" s="15">
        <v>152</v>
      </c>
      <c r="G15" s="15">
        <v>146</v>
      </c>
      <c r="H15" s="15">
        <v>146</v>
      </c>
      <c r="I15" s="15">
        <v>152</v>
      </c>
      <c r="J15" s="15">
        <v>160</v>
      </c>
    </row>
    <row r="16" spans="1:10" ht="15">
      <c r="A16" s="1">
        <v>15</v>
      </c>
      <c r="B16" s="15">
        <v>147</v>
      </c>
      <c r="C16" s="16" t="s">
        <v>31</v>
      </c>
      <c r="D16" s="16" t="s">
        <v>16</v>
      </c>
      <c r="E16" s="15" t="s">
        <v>92</v>
      </c>
      <c r="F16" s="15">
        <v>140</v>
      </c>
      <c r="G16" s="15">
        <v>138</v>
      </c>
      <c r="H16" s="15">
        <v>139</v>
      </c>
      <c r="I16" s="15">
        <v>148</v>
      </c>
      <c r="J16" s="15">
        <v>169</v>
      </c>
    </row>
    <row r="17" spans="1:10" ht="15">
      <c r="A17" s="1">
        <v>16</v>
      </c>
      <c r="B17" s="15">
        <v>140</v>
      </c>
      <c r="C17" s="16" t="s">
        <v>32</v>
      </c>
      <c r="D17" s="16" t="s">
        <v>3</v>
      </c>
      <c r="E17" s="15" t="s">
        <v>92</v>
      </c>
      <c r="F17" s="15">
        <v>139</v>
      </c>
      <c r="G17" s="15">
        <v>135</v>
      </c>
      <c r="H17" s="15">
        <v>134</v>
      </c>
      <c r="I17" s="15">
        <v>149</v>
      </c>
      <c r="J17" s="15">
        <v>145</v>
      </c>
    </row>
    <row r="18" spans="1:10" ht="15">
      <c r="A18" s="1">
        <v>17</v>
      </c>
      <c r="B18" s="15">
        <v>140</v>
      </c>
      <c r="C18" s="16" t="s">
        <v>36</v>
      </c>
      <c r="D18" s="16" t="s">
        <v>3</v>
      </c>
      <c r="E18" s="15" t="s">
        <v>92</v>
      </c>
      <c r="F18" s="15">
        <v>140</v>
      </c>
      <c r="G18" s="15">
        <v>136</v>
      </c>
      <c r="H18" s="15">
        <v>135</v>
      </c>
      <c r="I18" s="15">
        <v>139</v>
      </c>
      <c r="J18" s="15">
        <v>151</v>
      </c>
    </row>
    <row r="19" spans="1:10" ht="15">
      <c r="A19" s="1">
        <v>18</v>
      </c>
      <c r="B19" s="15">
        <v>138</v>
      </c>
      <c r="C19" s="16" t="s">
        <v>39</v>
      </c>
      <c r="D19" s="16" t="s">
        <v>3</v>
      </c>
      <c r="E19" s="15" t="s">
        <v>92</v>
      </c>
      <c r="F19" s="15">
        <v>139</v>
      </c>
      <c r="G19" s="15">
        <v>142</v>
      </c>
      <c r="H19" s="15">
        <v>135</v>
      </c>
      <c r="I19" s="15">
        <v>131</v>
      </c>
      <c r="J19" s="15">
        <v>142</v>
      </c>
    </row>
    <row r="20" spans="1:10" ht="15">
      <c r="A20" s="1">
        <v>19</v>
      </c>
      <c r="B20" s="15">
        <v>137</v>
      </c>
      <c r="C20" s="16" t="s">
        <v>59</v>
      </c>
      <c r="D20" s="16" t="s">
        <v>3</v>
      </c>
      <c r="E20" s="15" t="s">
        <v>92</v>
      </c>
      <c r="F20" s="15">
        <v>146</v>
      </c>
      <c r="G20" s="15">
        <v>134</v>
      </c>
      <c r="H20" s="15">
        <v>133</v>
      </c>
      <c r="I20" s="15">
        <v>137</v>
      </c>
      <c r="J20" s="15">
        <v>133</v>
      </c>
    </row>
    <row r="21" spans="1:10" ht="15">
      <c r="A21" s="1">
        <v>20</v>
      </c>
      <c r="B21" s="15">
        <v>136</v>
      </c>
      <c r="C21" s="16" t="s">
        <v>70</v>
      </c>
      <c r="D21" s="16" t="s">
        <v>4</v>
      </c>
      <c r="E21" s="15" t="s">
        <v>92</v>
      </c>
      <c r="F21" s="15">
        <v>136</v>
      </c>
      <c r="G21" s="15">
        <v>127</v>
      </c>
      <c r="H21" s="15">
        <v>132</v>
      </c>
      <c r="I21" s="15">
        <v>141</v>
      </c>
      <c r="J21" s="15">
        <v>144</v>
      </c>
    </row>
    <row r="22" spans="1:10" ht="15">
      <c r="A22" s="1">
        <v>21</v>
      </c>
      <c r="B22" s="15">
        <v>135</v>
      </c>
      <c r="C22" s="16" t="s">
        <v>42</v>
      </c>
      <c r="D22" s="16" t="s">
        <v>41</v>
      </c>
      <c r="E22" s="15" t="s">
        <v>92</v>
      </c>
      <c r="F22" s="15">
        <v>138</v>
      </c>
      <c r="G22" s="15">
        <v>145</v>
      </c>
      <c r="H22" s="15">
        <v>130</v>
      </c>
      <c r="I22" s="15">
        <v>127</v>
      </c>
      <c r="J22" s="15">
        <v>134</v>
      </c>
    </row>
    <row r="23" spans="1:10" ht="15">
      <c r="A23" s="1">
        <v>22</v>
      </c>
      <c r="B23" s="15">
        <v>131</v>
      </c>
      <c r="C23" s="16" t="s">
        <v>91</v>
      </c>
      <c r="D23" s="16" t="s">
        <v>16</v>
      </c>
      <c r="E23" s="15" t="s">
        <v>92</v>
      </c>
      <c r="F23" s="15">
        <v>145</v>
      </c>
      <c r="G23" s="15">
        <v>121</v>
      </c>
      <c r="H23" s="15">
        <v>121</v>
      </c>
      <c r="I23" s="15">
        <v>121</v>
      </c>
      <c r="J23" s="15">
        <v>147</v>
      </c>
    </row>
    <row r="24" spans="1:10" ht="15">
      <c r="A24" s="1">
        <v>23</v>
      </c>
      <c r="B24" s="15">
        <v>124</v>
      </c>
      <c r="C24" s="16" t="s">
        <v>47</v>
      </c>
      <c r="D24" s="16" t="s">
        <v>3</v>
      </c>
      <c r="E24" s="15" t="s">
        <v>92</v>
      </c>
      <c r="F24" s="15">
        <v>117</v>
      </c>
      <c r="G24" s="15">
        <v>116</v>
      </c>
      <c r="H24" s="15">
        <v>116</v>
      </c>
      <c r="I24" s="15">
        <v>137</v>
      </c>
      <c r="J24" s="15">
        <v>136</v>
      </c>
    </row>
    <row r="25" spans="1:10" ht="15">
      <c r="A25" s="1">
        <v>24</v>
      </c>
      <c r="B25" s="17">
        <f>SUM(F25:J25)/5</f>
        <v>119.4</v>
      </c>
      <c r="C25" s="16" t="s">
        <v>60</v>
      </c>
      <c r="D25" s="16" t="s">
        <v>16</v>
      </c>
      <c r="E25" s="15" t="s">
        <v>92</v>
      </c>
      <c r="F25" s="15">
        <v>118</v>
      </c>
      <c r="G25" s="15">
        <v>119</v>
      </c>
      <c r="H25" s="15">
        <v>112</v>
      </c>
      <c r="I25" s="15">
        <v>131</v>
      </c>
      <c r="J25" s="15">
        <v>117</v>
      </c>
    </row>
    <row r="26" spans="1:10" ht="15">
      <c r="A26" s="1">
        <v>25</v>
      </c>
      <c r="B26" s="17">
        <v>0</v>
      </c>
      <c r="C26" s="16" t="s">
        <v>66</v>
      </c>
      <c r="D26" s="16" t="s">
        <v>5</v>
      </c>
      <c r="E26" s="15" t="s">
        <v>92</v>
      </c>
      <c r="F26" s="15"/>
      <c r="G26" s="15"/>
      <c r="H26" s="15"/>
      <c r="I26" s="15"/>
      <c r="J26" s="15"/>
    </row>
    <row r="27" spans="2:10" ht="15">
      <c r="B27" s="15">
        <v>191</v>
      </c>
      <c r="C27" s="16" t="s">
        <v>43</v>
      </c>
      <c r="D27" s="16" t="s">
        <v>5</v>
      </c>
      <c r="E27" s="15"/>
      <c r="F27" s="15">
        <v>189</v>
      </c>
      <c r="G27" s="15">
        <v>187</v>
      </c>
      <c r="H27" s="15">
        <v>189</v>
      </c>
      <c r="I27" s="15">
        <v>193</v>
      </c>
      <c r="J27" s="15">
        <v>194</v>
      </c>
    </row>
    <row r="28" spans="2:10" ht="15">
      <c r="B28" s="15">
        <v>172</v>
      </c>
      <c r="C28" s="16" t="s">
        <v>35</v>
      </c>
      <c r="D28" s="16" t="s">
        <v>16</v>
      </c>
      <c r="E28" s="15"/>
      <c r="F28" s="15">
        <v>188</v>
      </c>
      <c r="G28" s="15">
        <v>183</v>
      </c>
      <c r="H28" s="15">
        <v>182</v>
      </c>
      <c r="I28" s="15">
        <v>134</v>
      </c>
      <c r="J28" s="15">
        <v>174</v>
      </c>
    </row>
    <row r="29" spans="2:10" ht="15">
      <c r="B29" s="15">
        <v>169</v>
      </c>
      <c r="C29" s="16" t="s">
        <v>71</v>
      </c>
      <c r="D29" s="16" t="s">
        <v>4</v>
      </c>
      <c r="E29" s="15"/>
      <c r="F29" s="15">
        <v>177</v>
      </c>
      <c r="G29" s="15">
        <v>169</v>
      </c>
      <c r="H29" s="15">
        <v>178</v>
      </c>
      <c r="I29" s="15">
        <v>168</v>
      </c>
      <c r="J29" s="15">
        <v>154</v>
      </c>
    </row>
    <row r="30" spans="2:10" ht="15">
      <c r="B30" s="15">
        <v>167</v>
      </c>
      <c r="C30" s="16" t="s">
        <v>76</v>
      </c>
      <c r="D30" s="16" t="s">
        <v>4</v>
      </c>
      <c r="E30" s="15"/>
      <c r="F30" s="15">
        <v>184</v>
      </c>
      <c r="G30" s="15">
        <v>179</v>
      </c>
      <c r="H30" s="15">
        <v>186</v>
      </c>
      <c r="I30" s="15">
        <v>150</v>
      </c>
      <c r="J30" s="15">
        <v>135</v>
      </c>
    </row>
    <row r="31" spans="2:10" ht="15">
      <c r="B31" s="15">
        <v>165</v>
      </c>
      <c r="C31" s="16" t="s">
        <v>63</v>
      </c>
      <c r="D31" s="16" t="s">
        <v>5</v>
      </c>
      <c r="E31" s="15"/>
      <c r="F31" s="15">
        <v>161</v>
      </c>
      <c r="G31" s="15">
        <v>157</v>
      </c>
      <c r="H31" s="15">
        <v>153</v>
      </c>
      <c r="I31" s="15">
        <v>185</v>
      </c>
      <c r="J31" s="15">
        <v>171</v>
      </c>
    </row>
    <row r="32" spans="2:10" ht="15">
      <c r="B32" s="15">
        <v>165</v>
      </c>
      <c r="C32" s="16" t="s">
        <v>29</v>
      </c>
      <c r="D32" s="16" t="s">
        <v>16</v>
      </c>
      <c r="E32" s="15"/>
      <c r="F32" s="15">
        <v>165</v>
      </c>
      <c r="G32" s="15">
        <v>165</v>
      </c>
      <c r="H32" s="15">
        <v>171</v>
      </c>
      <c r="I32" s="15">
        <v>172</v>
      </c>
      <c r="J32" s="15">
        <v>152</v>
      </c>
    </row>
    <row r="33" spans="2:10" ht="15">
      <c r="B33" s="15">
        <v>165</v>
      </c>
      <c r="C33" s="16" t="s">
        <v>38</v>
      </c>
      <c r="D33" s="16" t="s">
        <v>4</v>
      </c>
      <c r="E33" s="15"/>
      <c r="F33" s="15">
        <v>167</v>
      </c>
      <c r="G33" s="15">
        <v>163</v>
      </c>
      <c r="H33" s="15">
        <v>167</v>
      </c>
      <c r="I33" s="15">
        <v>165</v>
      </c>
      <c r="J33" s="15">
        <v>162</v>
      </c>
    </row>
    <row r="34" spans="2:10" ht="15">
      <c r="B34" s="17">
        <f>SUM(F34:J34)/5</f>
        <v>161.6</v>
      </c>
      <c r="C34" s="16" t="s">
        <v>105</v>
      </c>
      <c r="D34" s="16" t="s">
        <v>5</v>
      </c>
      <c r="E34" s="15"/>
      <c r="F34" s="15">
        <v>143</v>
      </c>
      <c r="G34" s="15">
        <v>171</v>
      </c>
      <c r="H34" s="15">
        <v>112</v>
      </c>
      <c r="I34" s="15">
        <v>192</v>
      </c>
      <c r="J34" s="15">
        <v>190</v>
      </c>
    </row>
    <row r="35" spans="2:10" ht="15">
      <c r="B35" s="15">
        <v>161</v>
      </c>
      <c r="C35" s="16" t="s">
        <v>46</v>
      </c>
      <c r="D35" s="16" t="s">
        <v>4</v>
      </c>
      <c r="E35" s="15"/>
      <c r="F35" s="15">
        <v>163</v>
      </c>
      <c r="G35" s="15">
        <v>154</v>
      </c>
      <c r="H35" s="15">
        <v>178</v>
      </c>
      <c r="I35" s="15">
        <v>174</v>
      </c>
      <c r="J35" s="15">
        <v>135</v>
      </c>
    </row>
    <row r="36" spans="2:10" ht="15">
      <c r="B36" s="17">
        <f>SUM(F36:J36)/5</f>
        <v>160.4</v>
      </c>
      <c r="C36" s="16" t="s">
        <v>68</v>
      </c>
      <c r="D36" s="16" t="s">
        <v>5</v>
      </c>
      <c r="E36" s="15"/>
      <c r="F36" s="15">
        <v>143</v>
      </c>
      <c r="G36" s="15">
        <v>154</v>
      </c>
      <c r="H36" s="15">
        <v>138</v>
      </c>
      <c r="I36" s="15">
        <v>157</v>
      </c>
      <c r="J36" s="15">
        <v>210</v>
      </c>
    </row>
    <row r="37" spans="2:10" ht="15">
      <c r="B37" s="17">
        <f>SUM(F37:J37)/5</f>
        <v>159.8</v>
      </c>
      <c r="C37" s="16" t="s">
        <v>81</v>
      </c>
      <c r="D37" s="16" t="s">
        <v>16</v>
      </c>
      <c r="E37" s="15"/>
      <c r="F37" s="15">
        <v>157</v>
      </c>
      <c r="G37" s="15">
        <v>143</v>
      </c>
      <c r="H37" s="15">
        <v>203</v>
      </c>
      <c r="I37" s="15">
        <v>166</v>
      </c>
      <c r="J37" s="15">
        <v>130</v>
      </c>
    </row>
    <row r="38" spans="2:10" ht="15">
      <c r="B38" s="17">
        <f>SUM(F38:J38)/5</f>
        <v>154.4</v>
      </c>
      <c r="C38" s="16" t="s">
        <v>61</v>
      </c>
      <c r="D38" s="16" t="s">
        <v>5</v>
      </c>
      <c r="E38" s="15"/>
      <c r="F38" s="15">
        <v>187</v>
      </c>
      <c r="G38" s="15">
        <v>134</v>
      </c>
      <c r="H38" s="15">
        <v>159</v>
      </c>
      <c r="I38" s="15">
        <v>170</v>
      </c>
      <c r="J38" s="15">
        <v>122</v>
      </c>
    </row>
    <row r="39" spans="2:10" ht="15">
      <c r="B39" s="15">
        <v>153</v>
      </c>
      <c r="C39" s="16" t="s">
        <v>79</v>
      </c>
      <c r="D39" s="16" t="s">
        <v>4</v>
      </c>
      <c r="E39" s="15"/>
      <c r="F39" s="15">
        <v>148</v>
      </c>
      <c r="G39" s="15">
        <v>153</v>
      </c>
      <c r="H39" s="15">
        <v>156</v>
      </c>
      <c r="I39" s="15">
        <v>155</v>
      </c>
      <c r="J39" s="15">
        <v>156</v>
      </c>
    </row>
    <row r="40" spans="2:10" ht="15">
      <c r="B40" s="15">
        <v>153</v>
      </c>
      <c r="C40" s="16" t="s">
        <v>74</v>
      </c>
      <c r="D40" s="16" t="s">
        <v>16</v>
      </c>
      <c r="E40" s="15"/>
      <c r="F40" s="15">
        <v>149</v>
      </c>
      <c r="G40" s="15">
        <v>146</v>
      </c>
      <c r="H40" s="15">
        <v>166</v>
      </c>
      <c r="I40" s="15">
        <v>163</v>
      </c>
      <c r="J40" s="15">
        <v>143</v>
      </c>
    </row>
    <row r="41" spans="2:10" ht="30">
      <c r="B41" s="17">
        <f>SUM(F41:J41)/5</f>
        <v>150.6</v>
      </c>
      <c r="C41" s="16" t="s">
        <v>99</v>
      </c>
      <c r="D41" s="16" t="s">
        <v>50</v>
      </c>
      <c r="E41" s="15"/>
      <c r="F41" s="15">
        <v>195</v>
      </c>
      <c r="G41" s="15">
        <v>169</v>
      </c>
      <c r="H41" s="15">
        <v>132</v>
      </c>
      <c r="I41" s="15">
        <v>117</v>
      </c>
      <c r="J41" s="15">
        <v>140</v>
      </c>
    </row>
    <row r="42" spans="2:10" ht="15">
      <c r="B42" s="15">
        <v>149</v>
      </c>
      <c r="C42" s="16" t="s">
        <v>84</v>
      </c>
      <c r="D42" s="16" t="s">
        <v>5</v>
      </c>
      <c r="E42" s="15"/>
      <c r="F42" s="15">
        <v>158</v>
      </c>
      <c r="G42" s="15">
        <v>151</v>
      </c>
      <c r="H42" s="15">
        <v>149</v>
      </c>
      <c r="I42" s="15">
        <v>148</v>
      </c>
      <c r="J42" s="15">
        <v>137</v>
      </c>
    </row>
    <row r="43" spans="2:10" ht="15">
      <c r="B43" s="17">
        <f>SUM(F43:J43)/5</f>
        <v>148.4</v>
      </c>
      <c r="C43" s="16" t="s">
        <v>75</v>
      </c>
      <c r="D43" s="16" t="s">
        <v>4</v>
      </c>
      <c r="E43" s="15"/>
      <c r="F43" s="15">
        <v>133</v>
      </c>
      <c r="G43" s="15">
        <v>169</v>
      </c>
      <c r="H43" s="15">
        <v>157</v>
      </c>
      <c r="I43" s="15">
        <v>123</v>
      </c>
      <c r="J43" s="15">
        <v>160</v>
      </c>
    </row>
    <row r="44" spans="2:10" ht="15">
      <c r="B44" s="15">
        <v>148</v>
      </c>
      <c r="C44" s="16" t="s">
        <v>64</v>
      </c>
      <c r="D44" s="16" t="s">
        <v>3</v>
      </c>
      <c r="E44" s="15"/>
      <c r="F44" s="15">
        <v>172</v>
      </c>
      <c r="G44" s="15">
        <v>163</v>
      </c>
      <c r="H44" s="15">
        <v>115</v>
      </c>
      <c r="I44" s="15">
        <v>138</v>
      </c>
      <c r="J44" s="15">
        <v>150</v>
      </c>
    </row>
    <row r="45" spans="2:10" ht="15">
      <c r="B45" s="15">
        <v>147</v>
      </c>
      <c r="C45" s="16" t="s">
        <v>62</v>
      </c>
      <c r="D45" s="16" t="s">
        <v>5</v>
      </c>
      <c r="E45" s="15"/>
      <c r="F45" s="15">
        <v>161</v>
      </c>
      <c r="G45" s="15">
        <v>124</v>
      </c>
      <c r="H45" s="15">
        <v>139</v>
      </c>
      <c r="I45" s="15">
        <v>162</v>
      </c>
      <c r="J45" s="15">
        <v>152</v>
      </c>
    </row>
    <row r="46" spans="2:10" ht="15">
      <c r="B46" s="15">
        <v>145</v>
      </c>
      <c r="C46" s="16" t="s">
        <v>45</v>
      </c>
      <c r="D46" s="16" t="s">
        <v>3</v>
      </c>
      <c r="E46" s="15"/>
      <c r="F46" s="15">
        <v>145</v>
      </c>
      <c r="G46" s="15">
        <v>126</v>
      </c>
      <c r="H46" s="15">
        <v>152</v>
      </c>
      <c r="I46" s="15">
        <v>142</v>
      </c>
      <c r="J46" s="15">
        <v>159</v>
      </c>
    </row>
    <row r="47" spans="2:10" ht="30">
      <c r="B47" s="17">
        <f>SUM(F47:J47)/5</f>
        <v>141.2</v>
      </c>
      <c r="C47" s="16" t="s">
        <v>85</v>
      </c>
      <c r="D47" s="16" t="s">
        <v>50</v>
      </c>
      <c r="E47" s="15"/>
      <c r="F47" s="15">
        <v>145</v>
      </c>
      <c r="G47" s="15">
        <v>118</v>
      </c>
      <c r="H47" s="15">
        <v>146</v>
      </c>
      <c r="I47" s="15">
        <v>155</v>
      </c>
      <c r="J47" s="15">
        <v>142</v>
      </c>
    </row>
    <row r="48" spans="2:10" ht="15">
      <c r="B48" s="15">
        <v>140</v>
      </c>
      <c r="C48" s="16" t="s">
        <v>40</v>
      </c>
      <c r="D48" s="16" t="s">
        <v>16</v>
      </c>
      <c r="E48" s="15"/>
      <c r="F48" s="15">
        <v>130</v>
      </c>
      <c r="G48" s="15">
        <v>141</v>
      </c>
      <c r="H48" s="15">
        <v>131</v>
      </c>
      <c r="I48" s="15">
        <v>140</v>
      </c>
      <c r="J48" s="15">
        <v>157</v>
      </c>
    </row>
    <row r="49" spans="2:10" ht="15">
      <c r="B49" s="17">
        <f>SUM(F49:J49)/5</f>
        <v>139.6</v>
      </c>
      <c r="C49" s="16" t="s">
        <v>80</v>
      </c>
      <c r="D49" s="16" t="s">
        <v>5</v>
      </c>
      <c r="E49" s="15"/>
      <c r="F49" s="15">
        <v>114</v>
      </c>
      <c r="G49" s="15">
        <v>154</v>
      </c>
      <c r="H49" s="15">
        <v>128</v>
      </c>
      <c r="I49" s="15">
        <v>154</v>
      </c>
      <c r="J49" s="15">
        <v>148</v>
      </c>
    </row>
    <row r="50" spans="2:10" ht="15">
      <c r="B50" s="15">
        <v>139</v>
      </c>
      <c r="C50" s="16" t="s">
        <v>48</v>
      </c>
      <c r="D50" s="16" t="s">
        <v>3</v>
      </c>
      <c r="E50" s="15"/>
      <c r="F50" s="15">
        <v>164</v>
      </c>
      <c r="G50" s="15">
        <v>146</v>
      </c>
      <c r="H50" s="15">
        <v>131</v>
      </c>
      <c r="I50" s="15">
        <v>127</v>
      </c>
      <c r="J50" s="15">
        <v>129</v>
      </c>
    </row>
    <row r="51" spans="2:10" ht="15">
      <c r="B51" s="15">
        <v>137</v>
      </c>
      <c r="C51" s="16" t="s">
        <v>51</v>
      </c>
      <c r="D51" s="16" t="s">
        <v>3</v>
      </c>
      <c r="E51" s="15"/>
      <c r="F51" s="15">
        <v>134</v>
      </c>
      <c r="G51" s="15">
        <v>113</v>
      </c>
      <c r="H51" s="15">
        <v>0</v>
      </c>
      <c r="I51" s="15">
        <v>0</v>
      </c>
      <c r="J51" s="15">
        <v>139</v>
      </c>
    </row>
    <row r="52" spans="2:10" ht="30">
      <c r="B52" s="15">
        <v>137</v>
      </c>
      <c r="C52" s="16" t="s">
        <v>49</v>
      </c>
      <c r="D52" s="16" t="s">
        <v>50</v>
      </c>
      <c r="E52" s="15"/>
      <c r="F52" s="15">
        <v>126</v>
      </c>
      <c r="G52" s="15">
        <v>143</v>
      </c>
      <c r="H52" s="15">
        <v>116</v>
      </c>
      <c r="I52" s="15">
        <v>0</v>
      </c>
      <c r="J52" s="15">
        <v>151</v>
      </c>
    </row>
    <row r="53" spans="2:10" ht="15">
      <c r="B53" s="17">
        <f>SUM(F53:J53)/5</f>
        <v>135.4</v>
      </c>
      <c r="C53" s="16" t="s">
        <v>86</v>
      </c>
      <c r="D53" s="16" t="s">
        <v>5</v>
      </c>
      <c r="E53" s="15"/>
      <c r="F53" s="15">
        <v>117</v>
      </c>
      <c r="G53" s="15">
        <v>127</v>
      </c>
      <c r="H53" s="15">
        <v>126</v>
      </c>
      <c r="I53" s="15">
        <v>186</v>
      </c>
      <c r="J53" s="15">
        <v>121</v>
      </c>
    </row>
    <row r="54" spans="2:10" ht="15">
      <c r="B54" s="15">
        <v>135</v>
      </c>
      <c r="C54" s="16" t="s">
        <v>67</v>
      </c>
      <c r="D54" s="16" t="s">
        <v>16</v>
      </c>
      <c r="E54" s="15"/>
      <c r="F54" s="15">
        <v>150</v>
      </c>
      <c r="G54" s="15">
        <v>125</v>
      </c>
      <c r="H54" s="15">
        <v>122</v>
      </c>
      <c r="I54" s="15">
        <v>137</v>
      </c>
      <c r="J54" s="15">
        <v>140</v>
      </c>
    </row>
    <row r="55" spans="2:10" ht="15">
      <c r="B55" s="15">
        <v>135</v>
      </c>
      <c r="C55" s="16" t="s">
        <v>83</v>
      </c>
      <c r="D55" s="16" t="s">
        <v>5</v>
      </c>
      <c r="E55" s="15"/>
      <c r="F55" s="15">
        <v>130</v>
      </c>
      <c r="G55" s="15">
        <v>119</v>
      </c>
      <c r="H55" s="15">
        <v>152</v>
      </c>
      <c r="I55" s="15">
        <v>136</v>
      </c>
      <c r="J55" s="15">
        <v>136</v>
      </c>
    </row>
    <row r="56" spans="2:10" ht="15">
      <c r="B56" s="17">
        <f aca="true" t="shared" si="0" ref="B56:B74">SUM(F56:J56)/5</f>
        <v>134.6</v>
      </c>
      <c r="C56" s="16" t="s">
        <v>72</v>
      </c>
      <c r="D56" s="16" t="s">
        <v>3</v>
      </c>
      <c r="E56" s="15"/>
      <c r="F56" s="15">
        <v>114</v>
      </c>
      <c r="G56" s="15">
        <v>134</v>
      </c>
      <c r="H56" s="15">
        <v>149</v>
      </c>
      <c r="I56" s="15">
        <v>120</v>
      </c>
      <c r="J56" s="15">
        <v>156</v>
      </c>
    </row>
    <row r="57" spans="2:10" ht="15">
      <c r="B57" s="17">
        <f t="shared" si="0"/>
        <v>133.8</v>
      </c>
      <c r="C57" s="16" t="s">
        <v>101</v>
      </c>
      <c r="D57" s="16" t="s">
        <v>3</v>
      </c>
      <c r="E57" s="15"/>
      <c r="F57" s="15">
        <v>118</v>
      </c>
      <c r="G57" s="15">
        <v>147</v>
      </c>
      <c r="H57" s="15">
        <v>140</v>
      </c>
      <c r="I57" s="15">
        <v>129</v>
      </c>
      <c r="J57" s="15">
        <v>135</v>
      </c>
    </row>
    <row r="58" spans="2:10" ht="15">
      <c r="B58" s="17">
        <f t="shared" si="0"/>
        <v>132.6</v>
      </c>
      <c r="C58" s="16" t="s">
        <v>102</v>
      </c>
      <c r="D58" s="16" t="s">
        <v>16</v>
      </c>
      <c r="E58" s="15"/>
      <c r="F58" s="15">
        <v>186</v>
      </c>
      <c r="G58" s="15">
        <v>147</v>
      </c>
      <c r="H58" s="15">
        <v>0</v>
      </c>
      <c r="I58" s="15">
        <v>125</v>
      </c>
      <c r="J58" s="15">
        <v>205</v>
      </c>
    </row>
    <row r="59" spans="2:10" ht="15">
      <c r="B59" s="17">
        <f t="shared" si="0"/>
        <v>125.2</v>
      </c>
      <c r="C59" s="16" t="s">
        <v>103</v>
      </c>
      <c r="D59" s="16" t="s">
        <v>5</v>
      </c>
      <c r="E59" s="15"/>
      <c r="F59" s="15">
        <v>110</v>
      </c>
      <c r="G59" s="15">
        <v>156</v>
      </c>
      <c r="H59" s="15">
        <v>115</v>
      </c>
      <c r="I59" s="15">
        <v>133</v>
      </c>
      <c r="J59" s="15">
        <v>112</v>
      </c>
    </row>
    <row r="60" spans="2:10" ht="15">
      <c r="B60" s="17">
        <f t="shared" si="0"/>
        <v>119.4</v>
      </c>
      <c r="C60" s="16" t="s">
        <v>77</v>
      </c>
      <c r="D60" s="16" t="s">
        <v>78</v>
      </c>
      <c r="E60" s="15"/>
      <c r="F60" s="15">
        <v>127</v>
      </c>
      <c r="G60" s="15">
        <v>111</v>
      </c>
      <c r="H60" s="15">
        <v>120</v>
      </c>
      <c r="I60" s="15">
        <v>120</v>
      </c>
      <c r="J60" s="15">
        <v>119</v>
      </c>
    </row>
    <row r="61" spans="2:10" ht="15">
      <c r="B61" s="17">
        <f t="shared" si="0"/>
        <v>112.4</v>
      </c>
      <c r="C61" s="16" t="s">
        <v>87</v>
      </c>
      <c r="D61" s="16" t="s">
        <v>16</v>
      </c>
      <c r="E61" s="15"/>
      <c r="F61" s="15">
        <v>114</v>
      </c>
      <c r="G61" s="15">
        <v>112</v>
      </c>
      <c r="H61" s="15">
        <v>111</v>
      </c>
      <c r="I61" s="15">
        <v>115</v>
      </c>
      <c r="J61" s="15">
        <v>110</v>
      </c>
    </row>
    <row r="62" spans="2:10" ht="15">
      <c r="B62" s="17">
        <f t="shared" si="0"/>
        <v>75.4</v>
      </c>
      <c r="C62" s="16" t="s">
        <v>97</v>
      </c>
      <c r="D62" s="16" t="s">
        <v>16</v>
      </c>
      <c r="E62" s="15"/>
      <c r="F62" s="15">
        <v>122</v>
      </c>
      <c r="G62" s="15">
        <v>0</v>
      </c>
      <c r="H62" s="15">
        <v>0</v>
      </c>
      <c r="I62" s="15">
        <v>118</v>
      </c>
      <c r="J62" s="15">
        <v>137</v>
      </c>
    </row>
    <row r="63" spans="2:10" ht="15">
      <c r="B63" s="17">
        <f t="shared" si="0"/>
        <v>68</v>
      </c>
      <c r="C63" s="16" t="s">
        <v>96</v>
      </c>
      <c r="D63" s="16" t="s">
        <v>4</v>
      </c>
      <c r="E63" s="15"/>
      <c r="F63" s="15">
        <v>0</v>
      </c>
      <c r="G63" s="15">
        <v>0</v>
      </c>
      <c r="H63" s="15">
        <v>109</v>
      </c>
      <c r="I63" s="15">
        <v>116</v>
      </c>
      <c r="J63" s="15">
        <v>115</v>
      </c>
    </row>
    <row r="64" spans="2:10" ht="15">
      <c r="B64" s="17">
        <f t="shared" si="0"/>
        <v>68</v>
      </c>
      <c r="C64" s="16" t="s">
        <v>94</v>
      </c>
      <c r="D64" s="16" t="s">
        <v>93</v>
      </c>
      <c r="E64" s="15"/>
      <c r="F64" s="15">
        <v>112</v>
      </c>
      <c r="G64" s="15">
        <v>105</v>
      </c>
      <c r="H64" s="15">
        <v>0</v>
      </c>
      <c r="I64" s="15">
        <v>0</v>
      </c>
      <c r="J64" s="15">
        <v>123</v>
      </c>
    </row>
    <row r="65" spans="2:10" ht="15">
      <c r="B65" s="17">
        <f t="shared" si="0"/>
        <v>66.8</v>
      </c>
      <c r="C65" s="16" t="s">
        <v>100</v>
      </c>
      <c r="D65" s="16" t="s">
        <v>4</v>
      </c>
      <c r="E65" s="15"/>
      <c r="F65" s="15">
        <v>111</v>
      </c>
      <c r="G65" s="15">
        <v>109</v>
      </c>
      <c r="H65" s="15">
        <v>0</v>
      </c>
      <c r="I65" s="15">
        <v>0</v>
      </c>
      <c r="J65" s="15">
        <v>114</v>
      </c>
    </row>
    <row r="66" spans="2:10" ht="15">
      <c r="B66" s="17">
        <f t="shared" si="0"/>
        <v>66.4</v>
      </c>
      <c r="C66" s="16" t="s">
        <v>104</v>
      </c>
      <c r="D66" s="16" t="s">
        <v>3</v>
      </c>
      <c r="E66" s="15"/>
      <c r="F66" s="15">
        <v>114</v>
      </c>
      <c r="G66" s="15">
        <v>110</v>
      </c>
      <c r="H66" s="15">
        <v>0</v>
      </c>
      <c r="I66" s="15">
        <v>0</v>
      </c>
      <c r="J66" s="15">
        <v>108</v>
      </c>
    </row>
    <row r="67" spans="2:10" ht="30">
      <c r="B67" s="17">
        <f t="shared" si="0"/>
        <v>33.2</v>
      </c>
      <c r="C67" s="16" t="s">
        <v>73</v>
      </c>
      <c r="D67" s="16" t="s">
        <v>50</v>
      </c>
      <c r="E67" s="15"/>
      <c r="F67" s="15">
        <v>166</v>
      </c>
      <c r="G67" s="15">
        <v>0</v>
      </c>
      <c r="H67" s="15">
        <v>0</v>
      </c>
      <c r="I67" s="15">
        <v>0</v>
      </c>
      <c r="J67" s="15">
        <v>0</v>
      </c>
    </row>
    <row r="68" spans="2:10" ht="15">
      <c r="B68" s="17">
        <f t="shared" si="0"/>
        <v>32.6</v>
      </c>
      <c r="C68" s="16" t="s">
        <v>88</v>
      </c>
      <c r="D68" s="16" t="s">
        <v>5</v>
      </c>
      <c r="E68" s="15"/>
      <c r="F68" s="15">
        <v>163</v>
      </c>
      <c r="G68" s="15">
        <v>0</v>
      </c>
      <c r="H68" s="15">
        <v>0</v>
      </c>
      <c r="I68" s="15">
        <v>0</v>
      </c>
      <c r="J68" s="15">
        <v>0</v>
      </c>
    </row>
    <row r="69" spans="2:10" ht="15">
      <c r="B69" s="17">
        <f t="shared" si="0"/>
        <v>32</v>
      </c>
      <c r="C69" s="16" t="s">
        <v>82</v>
      </c>
      <c r="D69" s="16" t="s">
        <v>4</v>
      </c>
      <c r="E69" s="15"/>
      <c r="F69" s="15">
        <v>0</v>
      </c>
      <c r="G69" s="15">
        <v>0</v>
      </c>
      <c r="H69" s="15">
        <v>160</v>
      </c>
      <c r="I69" s="15">
        <v>0</v>
      </c>
      <c r="J69" s="15">
        <v>0</v>
      </c>
    </row>
    <row r="70" spans="2:10" ht="15">
      <c r="B70" s="17">
        <f t="shared" si="0"/>
        <v>26.6</v>
      </c>
      <c r="C70" s="16" t="s">
        <v>58</v>
      </c>
      <c r="D70" s="16" t="s">
        <v>5</v>
      </c>
      <c r="E70" s="15"/>
      <c r="F70" s="15">
        <v>133</v>
      </c>
      <c r="G70" s="15">
        <v>0</v>
      </c>
      <c r="H70" s="15">
        <v>0</v>
      </c>
      <c r="I70" s="15">
        <v>0</v>
      </c>
      <c r="J70" s="15">
        <v>0</v>
      </c>
    </row>
    <row r="71" spans="2:10" ht="15">
      <c r="B71" s="17">
        <f t="shared" si="0"/>
        <v>24.2</v>
      </c>
      <c r="C71" s="16" t="s">
        <v>89</v>
      </c>
      <c r="D71" s="16" t="s">
        <v>16</v>
      </c>
      <c r="E71" s="15"/>
      <c r="F71" s="15">
        <v>0</v>
      </c>
      <c r="G71" s="15">
        <v>0</v>
      </c>
      <c r="H71" s="15">
        <v>0</v>
      </c>
      <c r="I71" s="15">
        <v>121</v>
      </c>
      <c r="J71" s="15">
        <v>0</v>
      </c>
    </row>
    <row r="72" spans="2:10" ht="15">
      <c r="B72" s="17">
        <f t="shared" si="0"/>
        <v>23.2</v>
      </c>
      <c r="C72" s="16" t="s">
        <v>65</v>
      </c>
      <c r="D72" s="16" t="s">
        <v>3</v>
      </c>
      <c r="E72" s="15"/>
      <c r="F72" s="15">
        <v>116</v>
      </c>
      <c r="G72" s="15">
        <v>0</v>
      </c>
      <c r="H72" s="15">
        <v>0</v>
      </c>
      <c r="I72" s="15">
        <v>0</v>
      </c>
      <c r="J72" s="15">
        <v>0</v>
      </c>
    </row>
    <row r="73" spans="2:10" ht="15">
      <c r="B73" s="17">
        <f t="shared" si="0"/>
        <v>22.6</v>
      </c>
      <c r="C73" s="16" t="s">
        <v>98</v>
      </c>
      <c r="D73" s="16" t="s">
        <v>16</v>
      </c>
      <c r="E73" s="15"/>
      <c r="F73" s="15">
        <v>113</v>
      </c>
      <c r="G73" s="15">
        <v>0</v>
      </c>
      <c r="H73" s="15">
        <v>0</v>
      </c>
      <c r="I73" s="15">
        <v>0</v>
      </c>
      <c r="J73" s="15">
        <v>0</v>
      </c>
    </row>
    <row r="74" spans="2:10" ht="15">
      <c r="B74" s="17">
        <f t="shared" si="0"/>
        <v>22.6</v>
      </c>
      <c r="C74" s="16" t="s">
        <v>90</v>
      </c>
      <c r="D74" s="16" t="s">
        <v>78</v>
      </c>
      <c r="E74" s="15"/>
      <c r="F74" s="15">
        <v>113</v>
      </c>
      <c r="G74" s="15">
        <v>0</v>
      </c>
      <c r="H74" s="15">
        <v>0</v>
      </c>
      <c r="I74" s="15">
        <v>0</v>
      </c>
      <c r="J74" s="15">
        <v>0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81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5.28125" style="1" customWidth="1"/>
    <col min="2" max="2" width="6.140625" style="3" customWidth="1"/>
    <col min="3" max="3" width="26.57421875" style="1" customWidth="1"/>
    <col min="4" max="4" width="13.003906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6.00390625" style="4" customWidth="1"/>
    <col min="11" max="11" width="6.8515625" style="4" customWidth="1"/>
    <col min="12" max="12" width="7.421875" style="4" customWidth="1"/>
    <col min="13" max="13" width="6.00390625" style="4" customWidth="1"/>
    <col min="14" max="14" width="6.421875" style="4" customWidth="1"/>
    <col min="15" max="15" width="7.140625" style="6" customWidth="1"/>
    <col min="16" max="16" width="4.7109375" style="6" customWidth="1"/>
    <col min="17" max="17" width="5.8515625" style="6" customWidth="1"/>
    <col min="18" max="18" width="6.8515625" style="6" customWidth="1"/>
    <col min="19" max="19" width="6.7109375" style="4" customWidth="1"/>
    <col min="20" max="20" width="3.57421875" style="4" customWidth="1"/>
  </cols>
  <sheetData>
    <row r="1" spans="1:21" ht="18.75">
      <c r="A1" s="76"/>
      <c r="B1" s="77" t="s">
        <v>110</v>
      </c>
      <c r="C1" s="78"/>
      <c r="D1" s="79"/>
      <c r="E1" s="87" t="s">
        <v>6</v>
      </c>
      <c r="F1" s="88"/>
      <c r="G1" s="89"/>
      <c r="H1" s="88" t="s">
        <v>9</v>
      </c>
      <c r="I1" s="88"/>
      <c r="J1" s="88"/>
      <c r="K1" s="24"/>
      <c r="L1" s="26" t="s">
        <v>107</v>
      </c>
      <c r="M1" s="27"/>
      <c r="N1" s="88" t="s">
        <v>33</v>
      </c>
      <c r="O1" s="88"/>
      <c r="P1" s="88"/>
      <c r="Q1" s="87" t="s">
        <v>34</v>
      </c>
      <c r="R1" s="88"/>
      <c r="S1" s="88"/>
      <c r="T1" s="89"/>
      <c r="U1" s="40"/>
    </row>
    <row r="2" spans="1:21" ht="15">
      <c r="A2" s="73" t="s">
        <v>2</v>
      </c>
      <c r="B2" s="58" t="s">
        <v>0</v>
      </c>
      <c r="C2" s="58" t="s">
        <v>14</v>
      </c>
      <c r="D2" s="58" t="s">
        <v>18</v>
      </c>
      <c r="E2" s="61" t="s">
        <v>7</v>
      </c>
      <c r="F2" s="59" t="s">
        <v>8</v>
      </c>
      <c r="G2" s="62" t="s">
        <v>11</v>
      </c>
      <c r="H2" s="59" t="s">
        <v>7</v>
      </c>
      <c r="I2" s="59" t="s">
        <v>8</v>
      </c>
      <c r="J2" s="59" t="s">
        <v>11</v>
      </c>
      <c r="K2" s="36" t="s">
        <v>7</v>
      </c>
      <c r="L2" s="23" t="s">
        <v>8</v>
      </c>
      <c r="M2" s="28" t="s">
        <v>11</v>
      </c>
      <c r="N2" s="59" t="s">
        <v>7</v>
      </c>
      <c r="O2" s="59" t="s">
        <v>8</v>
      </c>
      <c r="P2" s="59" t="s">
        <v>11</v>
      </c>
      <c r="Q2" s="70" t="s">
        <v>12</v>
      </c>
      <c r="R2" s="60" t="s">
        <v>13</v>
      </c>
      <c r="S2" s="59" t="s">
        <v>8</v>
      </c>
      <c r="T2" s="62" t="s">
        <v>11</v>
      </c>
      <c r="U2" s="93" t="s">
        <v>10</v>
      </c>
    </row>
    <row r="3" spans="1:21" ht="15.75" customHeight="1">
      <c r="A3" s="74">
        <v>1</v>
      </c>
      <c r="B3" s="41">
        <v>1</v>
      </c>
      <c r="C3" s="42" t="s">
        <v>20</v>
      </c>
      <c r="D3" s="43" t="s">
        <v>5</v>
      </c>
      <c r="E3" s="63">
        <v>1039</v>
      </c>
      <c r="F3" s="10">
        <v>627</v>
      </c>
      <c r="G3" s="64">
        <v>1</v>
      </c>
      <c r="H3" s="44">
        <v>1269</v>
      </c>
      <c r="I3" s="10">
        <v>631</v>
      </c>
      <c r="J3" s="45">
        <v>1</v>
      </c>
      <c r="K3" s="69">
        <v>12.1</v>
      </c>
      <c r="L3" s="10">
        <v>361</v>
      </c>
      <c r="M3" s="66">
        <v>4</v>
      </c>
      <c r="N3" s="47">
        <v>556</v>
      </c>
      <c r="O3" s="10">
        <v>409</v>
      </c>
      <c r="P3" s="45">
        <v>3</v>
      </c>
      <c r="Q3" s="63">
        <v>5</v>
      </c>
      <c r="R3" s="44">
        <v>885</v>
      </c>
      <c r="S3" s="10">
        <v>391</v>
      </c>
      <c r="T3" s="64">
        <v>3</v>
      </c>
      <c r="U3" s="48">
        <f aca="true" t="shared" si="0" ref="U3:U22">F3+I3+L3+O3+S3</f>
        <v>2419</v>
      </c>
    </row>
    <row r="4" spans="1:21" ht="15">
      <c r="A4" s="74">
        <v>2</v>
      </c>
      <c r="B4" s="41">
        <v>2</v>
      </c>
      <c r="C4" s="43" t="s">
        <v>21</v>
      </c>
      <c r="D4" s="43" t="s">
        <v>16</v>
      </c>
      <c r="E4" s="63">
        <v>985</v>
      </c>
      <c r="F4" s="10">
        <v>409</v>
      </c>
      <c r="G4" s="64">
        <v>3</v>
      </c>
      <c r="H4" s="44">
        <v>1216</v>
      </c>
      <c r="I4" s="10">
        <v>330</v>
      </c>
      <c r="J4" s="46">
        <v>5</v>
      </c>
      <c r="K4" s="69">
        <v>12.2</v>
      </c>
      <c r="L4" s="10">
        <v>409</v>
      </c>
      <c r="M4" s="64">
        <v>3</v>
      </c>
      <c r="N4" s="49">
        <v>542</v>
      </c>
      <c r="O4" s="10">
        <v>198</v>
      </c>
      <c r="P4" s="46">
        <v>9</v>
      </c>
      <c r="Q4" s="65">
        <v>7</v>
      </c>
      <c r="R4" s="50">
        <v>746</v>
      </c>
      <c r="S4" s="10">
        <v>617</v>
      </c>
      <c r="T4" s="64">
        <v>1</v>
      </c>
      <c r="U4" s="48">
        <f t="shared" si="0"/>
        <v>1963</v>
      </c>
    </row>
    <row r="5" spans="1:21" ht="15" customHeight="1">
      <c r="A5" s="74">
        <v>4</v>
      </c>
      <c r="B5" s="41">
        <v>3</v>
      </c>
      <c r="C5" s="43" t="s">
        <v>43</v>
      </c>
      <c r="D5" s="43" t="s">
        <v>5</v>
      </c>
      <c r="E5" s="65">
        <v>999</v>
      </c>
      <c r="F5" s="10">
        <v>472</v>
      </c>
      <c r="G5" s="64">
        <v>2</v>
      </c>
      <c r="H5" s="50">
        <v>1222</v>
      </c>
      <c r="I5" s="10">
        <v>417</v>
      </c>
      <c r="J5" s="45">
        <v>3</v>
      </c>
      <c r="K5" s="69">
        <v>13.1</v>
      </c>
      <c r="L5" s="10">
        <v>472</v>
      </c>
      <c r="M5" s="64">
        <v>2</v>
      </c>
      <c r="N5" s="49">
        <v>546</v>
      </c>
      <c r="O5" s="10">
        <v>320</v>
      </c>
      <c r="P5" s="46">
        <v>5</v>
      </c>
      <c r="Q5" s="65">
        <v>4</v>
      </c>
      <c r="R5" s="50">
        <v>242</v>
      </c>
      <c r="S5" s="10">
        <v>262</v>
      </c>
      <c r="T5" s="66">
        <v>6</v>
      </c>
      <c r="U5" s="48">
        <f t="shared" si="0"/>
        <v>1943</v>
      </c>
    </row>
    <row r="6" spans="1:21" ht="15">
      <c r="A6" s="74">
        <v>8</v>
      </c>
      <c r="B6" s="41">
        <v>4</v>
      </c>
      <c r="C6" s="43" t="s">
        <v>27</v>
      </c>
      <c r="D6" s="43" t="s">
        <v>16</v>
      </c>
      <c r="E6" s="63">
        <v>881</v>
      </c>
      <c r="F6" s="10">
        <v>173</v>
      </c>
      <c r="G6" s="66">
        <v>10</v>
      </c>
      <c r="H6" s="44">
        <v>1216</v>
      </c>
      <c r="I6" s="10">
        <v>330</v>
      </c>
      <c r="J6" s="46">
        <v>5</v>
      </c>
      <c r="K6" s="69">
        <v>8.3</v>
      </c>
      <c r="L6" s="10">
        <v>285</v>
      </c>
      <c r="M6" s="66">
        <v>6</v>
      </c>
      <c r="N6" s="47">
        <v>564</v>
      </c>
      <c r="O6" s="10">
        <v>627</v>
      </c>
      <c r="P6" s="45">
        <v>1</v>
      </c>
      <c r="Q6" s="63">
        <v>5</v>
      </c>
      <c r="R6" s="44">
        <v>219</v>
      </c>
      <c r="S6" s="10">
        <v>341</v>
      </c>
      <c r="T6" s="66">
        <v>4</v>
      </c>
      <c r="U6" s="48">
        <f t="shared" si="0"/>
        <v>1756</v>
      </c>
    </row>
    <row r="7" spans="1:21" ht="15">
      <c r="A7" s="74">
        <v>7</v>
      </c>
      <c r="B7" s="41">
        <v>5</v>
      </c>
      <c r="C7" s="43" t="s">
        <v>23</v>
      </c>
      <c r="D7" s="43" t="s">
        <v>5</v>
      </c>
      <c r="E7" s="63">
        <v>943</v>
      </c>
      <c r="F7" s="10">
        <v>320</v>
      </c>
      <c r="G7" s="66">
        <v>5</v>
      </c>
      <c r="H7" s="44">
        <v>1037</v>
      </c>
      <c r="I7" s="10">
        <v>101</v>
      </c>
      <c r="J7" s="46">
        <v>14</v>
      </c>
      <c r="K7" s="69">
        <v>13.2</v>
      </c>
      <c r="L7" s="10">
        <v>627</v>
      </c>
      <c r="M7" s="64">
        <v>1</v>
      </c>
      <c r="N7" s="47">
        <v>559</v>
      </c>
      <c r="O7" s="10">
        <v>472</v>
      </c>
      <c r="P7" s="45">
        <v>2</v>
      </c>
      <c r="Q7" s="63">
        <v>4</v>
      </c>
      <c r="R7" s="44">
        <v>61</v>
      </c>
      <c r="S7" s="10">
        <v>199</v>
      </c>
      <c r="T7" s="66">
        <v>8</v>
      </c>
      <c r="U7" s="48">
        <f t="shared" si="0"/>
        <v>1719</v>
      </c>
    </row>
    <row r="8" spans="1:21" ht="15">
      <c r="A8" s="74">
        <v>5</v>
      </c>
      <c r="B8" s="41">
        <v>6</v>
      </c>
      <c r="C8" s="43" t="s">
        <v>24</v>
      </c>
      <c r="D8" s="43" t="s">
        <v>16</v>
      </c>
      <c r="E8" s="63">
        <v>903</v>
      </c>
      <c r="F8" s="10">
        <v>198</v>
      </c>
      <c r="G8" s="66">
        <v>9</v>
      </c>
      <c r="H8" s="44">
        <v>1229</v>
      </c>
      <c r="I8" s="10">
        <v>479</v>
      </c>
      <c r="J8" s="45">
        <v>2</v>
      </c>
      <c r="K8" s="69">
        <v>11</v>
      </c>
      <c r="L8" s="10">
        <v>320</v>
      </c>
      <c r="M8" s="66">
        <v>5</v>
      </c>
      <c r="N8" s="49">
        <v>545.1</v>
      </c>
      <c r="O8" s="10">
        <v>253</v>
      </c>
      <c r="P8" s="46">
        <v>7</v>
      </c>
      <c r="Q8" s="65">
        <v>6</v>
      </c>
      <c r="R8" s="50">
        <v>162</v>
      </c>
      <c r="S8" s="10">
        <v>457</v>
      </c>
      <c r="T8" s="64">
        <v>2</v>
      </c>
      <c r="U8" s="48">
        <f t="shared" si="0"/>
        <v>1707</v>
      </c>
    </row>
    <row r="9" spans="1:21" ht="15">
      <c r="A9" s="74">
        <v>9</v>
      </c>
      <c r="B9" s="41">
        <v>7</v>
      </c>
      <c r="C9" s="43" t="s">
        <v>105</v>
      </c>
      <c r="D9" s="43" t="s">
        <v>5</v>
      </c>
      <c r="E9" s="63">
        <v>930</v>
      </c>
      <c r="F9" s="10">
        <v>285</v>
      </c>
      <c r="G9" s="66">
        <v>6</v>
      </c>
      <c r="H9" s="44">
        <v>1218</v>
      </c>
      <c r="I9" s="10">
        <v>370</v>
      </c>
      <c r="J9" s="46">
        <v>4</v>
      </c>
      <c r="K9" s="69">
        <v>7.3</v>
      </c>
      <c r="L9" s="10">
        <v>198</v>
      </c>
      <c r="M9" s="66">
        <v>9</v>
      </c>
      <c r="N9" s="47">
        <v>515</v>
      </c>
      <c r="O9" s="10">
        <v>87</v>
      </c>
      <c r="P9" s="46">
        <v>14</v>
      </c>
      <c r="Q9" s="63">
        <v>4</v>
      </c>
      <c r="R9" s="47">
        <v>-68</v>
      </c>
      <c r="S9" s="10">
        <v>146</v>
      </c>
      <c r="T9" s="66">
        <v>10</v>
      </c>
      <c r="U9" s="48">
        <f t="shared" si="0"/>
        <v>1086</v>
      </c>
    </row>
    <row r="10" spans="1:21" ht="15">
      <c r="A10" s="74">
        <v>19</v>
      </c>
      <c r="B10" s="41">
        <v>8</v>
      </c>
      <c r="C10" s="43" t="s">
        <v>31</v>
      </c>
      <c r="D10" s="43" t="s">
        <v>16</v>
      </c>
      <c r="E10" s="63">
        <v>912</v>
      </c>
      <c r="F10" s="10">
        <v>253</v>
      </c>
      <c r="G10" s="66">
        <v>7</v>
      </c>
      <c r="H10" s="44">
        <v>1068</v>
      </c>
      <c r="I10" s="10">
        <v>140</v>
      </c>
      <c r="J10" s="46">
        <v>12</v>
      </c>
      <c r="K10" s="69">
        <v>6</v>
      </c>
      <c r="L10" s="10">
        <v>127</v>
      </c>
      <c r="M10" s="66">
        <v>12</v>
      </c>
      <c r="N10" s="47">
        <v>544</v>
      </c>
      <c r="O10" s="10">
        <v>224</v>
      </c>
      <c r="P10" s="46">
        <v>8</v>
      </c>
      <c r="Q10" s="63">
        <v>4</v>
      </c>
      <c r="R10" s="44">
        <v>444</v>
      </c>
      <c r="S10" s="10">
        <v>299</v>
      </c>
      <c r="T10" s="66">
        <v>5</v>
      </c>
      <c r="U10" s="48">
        <f t="shared" si="0"/>
        <v>1043</v>
      </c>
    </row>
    <row r="11" spans="1:21" ht="15">
      <c r="A11" s="74">
        <v>21</v>
      </c>
      <c r="B11" s="41">
        <v>9</v>
      </c>
      <c r="C11" s="43" t="s">
        <v>99</v>
      </c>
      <c r="D11" s="43" t="s">
        <v>111</v>
      </c>
      <c r="E11" s="63">
        <v>873</v>
      </c>
      <c r="F11" s="10">
        <v>149</v>
      </c>
      <c r="G11" s="66">
        <v>11</v>
      </c>
      <c r="H11" s="44">
        <v>1106</v>
      </c>
      <c r="I11" s="10">
        <v>185</v>
      </c>
      <c r="J11" s="46">
        <v>10</v>
      </c>
      <c r="K11" s="69">
        <v>8.1</v>
      </c>
      <c r="L11" s="10">
        <v>224</v>
      </c>
      <c r="M11" s="66">
        <v>8</v>
      </c>
      <c r="N11" s="47">
        <v>551</v>
      </c>
      <c r="O11" s="10">
        <v>361</v>
      </c>
      <c r="P11" s="46">
        <v>4</v>
      </c>
      <c r="Q11" s="63">
        <v>2</v>
      </c>
      <c r="R11" s="44">
        <v>-119</v>
      </c>
      <c r="S11" s="10">
        <v>99</v>
      </c>
      <c r="T11" s="66">
        <v>12</v>
      </c>
      <c r="U11" s="48">
        <f t="shared" si="0"/>
        <v>1018</v>
      </c>
    </row>
    <row r="12" spans="1:26" ht="15">
      <c r="A12" s="74">
        <v>3</v>
      </c>
      <c r="B12" s="41">
        <v>10</v>
      </c>
      <c r="C12" s="43" t="s">
        <v>69</v>
      </c>
      <c r="D12" s="43" t="s">
        <v>16</v>
      </c>
      <c r="E12" s="63">
        <v>946</v>
      </c>
      <c r="F12" s="10">
        <v>361</v>
      </c>
      <c r="G12" s="66">
        <v>4</v>
      </c>
      <c r="H12" s="44">
        <v>1160</v>
      </c>
      <c r="I12" s="10">
        <v>264</v>
      </c>
      <c r="J12" s="46">
        <v>7</v>
      </c>
      <c r="K12" s="69">
        <v>8.2</v>
      </c>
      <c r="L12" s="10">
        <v>253</v>
      </c>
      <c r="M12" s="66">
        <v>7</v>
      </c>
      <c r="N12" s="49">
        <v>136</v>
      </c>
      <c r="O12" s="10">
        <v>33</v>
      </c>
      <c r="P12" s="46">
        <v>17</v>
      </c>
      <c r="Q12" s="65"/>
      <c r="R12" s="50"/>
      <c r="S12" s="51"/>
      <c r="T12" s="66"/>
      <c r="U12" s="48">
        <f t="shared" si="0"/>
        <v>911</v>
      </c>
      <c r="W12" s="7"/>
      <c r="X12" s="8"/>
      <c r="Y12" s="1"/>
      <c r="Z12" s="7"/>
    </row>
    <row r="13" spans="1:21" ht="15">
      <c r="A13" s="74">
        <v>10</v>
      </c>
      <c r="B13" s="41">
        <v>11</v>
      </c>
      <c r="C13" s="43" t="s">
        <v>85</v>
      </c>
      <c r="D13" s="43" t="s">
        <v>111</v>
      </c>
      <c r="E13" s="63">
        <v>904</v>
      </c>
      <c r="F13" s="10">
        <v>224</v>
      </c>
      <c r="G13" s="66">
        <v>8</v>
      </c>
      <c r="H13" s="44">
        <v>1113</v>
      </c>
      <c r="I13" s="10">
        <v>236</v>
      </c>
      <c r="J13" s="46">
        <v>8</v>
      </c>
      <c r="K13" s="69">
        <v>7.1</v>
      </c>
      <c r="L13" s="10">
        <v>149</v>
      </c>
      <c r="M13" s="66">
        <v>11</v>
      </c>
      <c r="N13" s="47">
        <v>352</v>
      </c>
      <c r="O13" s="10">
        <v>68</v>
      </c>
      <c r="P13" s="46">
        <v>15</v>
      </c>
      <c r="Q13" s="63">
        <v>2</v>
      </c>
      <c r="R13" s="44">
        <v>-524</v>
      </c>
      <c r="S13" s="10">
        <v>77</v>
      </c>
      <c r="T13" s="66">
        <v>13</v>
      </c>
      <c r="U13" s="48">
        <f t="shared" si="0"/>
        <v>754</v>
      </c>
    </row>
    <row r="14" spans="1:21" ht="15">
      <c r="A14" s="74">
        <v>11</v>
      </c>
      <c r="B14" s="41">
        <v>12</v>
      </c>
      <c r="C14" s="43" t="s">
        <v>67</v>
      </c>
      <c r="D14" s="43" t="s">
        <v>16</v>
      </c>
      <c r="E14" s="63">
        <v>825</v>
      </c>
      <c r="F14" s="10">
        <v>87</v>
      </c>
      <c r="G14" s="66">
        <v>14</v>
      </c>
      <c r="H14" s="44">
        <v>1002</v>
      </c>
      <c r="I14" s="10">
        <v>82</v>
      </c>
      <c r="J14" s="46">
        <v>15</v>
      </c>
      <c r="K14" s="69">
        <v>4</v>
      </c>
      <c r="L14" s="10">
        <v>68</v>
      </c>
      <c r="M14" s="66">
        <v>15</v>
      </c>
      <c r="N14" s="49">
        <v>545.2</v>
      </c>
      <c r="O14" s="10">
        <v>285</v>
      </c>
      <c r="P14" s="46">
        <v>6</v>
      </c>
      <c r="Q14" s="65">
        <v>4</v>
      </c>
      <c r="R14" s="50">
        <v>49</v>
      </c>
      <c r="S14" s="10">
        <v>171</v>
      </c>
      <c r="T14" s="66">
        <v>9</v>
      </c>
      <c r="U14" s="48">
        <f t="shared" si="0"/>
        <v>693</v>
      </c>
    </row>
    <row r="15" spans="1:21" ht="15" customHeight="1">
      <c r="A15" s="74">
        <v>6</v>
      </c>
      <c r="B15" s="41">
        <v>13</v>
      </c>
      <c r="C15" s="43" t="s">
        <v>32</v>
      </c>
      <c r="D15" s="43" t="s">
        <v>3</v>
      </c>
      <c r="E15" s="63">
        <v>762</v>
      </c>
      <c r="F15" s="10">
        <v>50</v>
      </c>
      <c r="G15" s="66">
        <v>16</v>
      </c>
      <c r="H15" s="44">
        <v>1057</v>
      </c>
      <c r="I15" s="10">
        <v>120</v>
      </c>
      <c r="J15" s="46">
        <v>13</v>
      </c>
      <c r="K15" s="69">
        <v>7.2</v>
      </c>
      <c r="L15" s="10">
        <v>173</v>
      </c>
      <c r="M15" s="66">
        <v>10</v>
      </c>
      <c r="N15" s="47">
        <v>521.1</v>
      </c>
      <c r="O15" s="10">
        <v>107</v>
      </c>
      <c r="P15" s="46">
        <v>13</v>
      </c>
      <c r="Q15" s="63">
        <v>4</v>
      </c>
      <c r="R15" s="44">
        <v>201</v>
      </c>
      <c r="S15" s="10">
        <v>229</v>
      </c>
      <c r="T15" s="71">
        <v>7</v>
      </c>
      <c r="U15" s="48">
        <f t="shared" si="0"/>
        <v>679</v>
      </c>
    </row>
    <row r="16" spans="1:21" ht="15">
      <c r="A16" s="74">
        <v>12</v>
      </c>
      <c r="B16" s="41">
        <v>14</v>
      </c>
      <c r="C16" s="43" t="s">
        <v>112</v>
      </c>
      <c r="D16" s="43" t="s">
        <v>111</v>
      </c>
      <c r="E16" s="63">
        <v>872</v>
      </c>
      <c r="F16" s="10">
        <v>127</v>
      </c>
      <c r="G16" s="66">
        <v>12</v>
      </c>
      <c r="H16" s="44">
        <v>1069</v>
      </c>
      <c r="I16" s="10">
        <v>162</v>
      </c>
      <c r="J16" s="46">
        <v>11</v>
      </c>
      <c r="K16" s="69">
        <v>5</v>
      </c>
      <c r="L16" s="10">
        <v>107</v>
      </c>
      <c r="M16" s="66">
        <v>13</v>
      </c>
      <c r="N16" s="47">
        <v>532</v>
      </c>
      <c r="O16" s="10">
        <v>173</v>
      </c>
      <c r="P16" s="46">
        <v>10</v>
      </c>
      <c r="Q16" s="63">
        <v>1</v>
      </c>
      <c r="R16" s="44">
        <v>-696</v>
      </c>
      <c r="S16" s="10">
        <v>56</v>
      </c>
      <c r="T16" s="66">
        <v>14</v>
      </c>
      <c r="U16" s="48">
        <f t="shared" si="0"/>
        <v>625</v>
      </c>
    </row>
    <row r="17" spans="1:21" ht="15">
      <c r="A17" s="74">
        <v>20</v>
      </c>
      <c r="B17" s="41">
        <v>15</v>
      </c>
      <c r="C17" s="43" t="s">
        <v>49</v>
      </c>
      <c r="D17" s="43" t="s">
        <v>111</v>
      </c>
      <c r="E17" s="63">
        <v>719</v>
      </c>
      <c r="F17" s="10">
        <v>33</v>
      </c>
      <c r="G17" s="66">
        <v>17</v>
      </c>
      <c r="H17" s="44">
        <v>1110</v>
      </c>
      <c r="I17" s="10">
        <v>209</v>
      </c>
      <c r="J17" s="46">
        <v>9</v>
      </c>
      <c r="K17" s="69">
        <v>5</v>
      </c>
      <c r="L17" s="10">
        <v>87</v>
      </c>
      <c r="M17" s="66">
        <v>14</v>
      </c>
      <c r="N17" s="47">
        <v>521</v>
      </c>
      <c r="O17" s="10">
        <v>127</v>
      </c>
      <c r="P17" s="46">
        <v>12</v>
      </c>
      <c r="Q17" s="63">
        <v>1</v>
      </c>
      <c r="R17" s="44">
        <v>-789</v>
      </c>
      <c r="S17" s="10">
        <v>37</v>
      </c>
      <c r="T17" s="66">
        <v>15</v>
      </c>
      <c r="U17" s="48">
        <f t="shared" si="0"/>
        <v>493</v>
      </c>
    </row>
    <row r="18" spans="1:21" ht="15">
      <c r="A18" s="74">
        <v>14</v>
      </c>
      <c r="B18" s="41">
        <v>16</v>
      </c>
      <c r="C18" s="43" t="s">
        <v>59</v>
      </c>
      <c r="D18" s="43" t="s">
        <v>3</v>
      </c>
      <c r="E18" s="63">
        <v>779</v>
      </c>
      <c r="F18" s="10">
        <v>68</v>
      </c>
      <c r="G18" s="66">
        <v>15</v>
      </c>
      <c r="H18" s="44">
        <v>970</v>
      </c>
      <c r="I18" s="10">
        <v>64</v>
      </c>
      <c r="J18" s="46">
        <v>16</v>
      </c>
      <c r="K18" s="69">
        <v>3</v>
      </c>
      <c r="L18" s="10">
        <v>50</v>
      </c>
      <c r="M18" s="66">
        <v>16</v>
      </c>
      <c r="N18" s="47">
        <v>526</v>
      </c>
      <c r="O18" s="10">
        <v>149</v>
      </c>
      <c r="P18" s="46">
        <v>11</v>
      </c>
      <c r="Q18" s="63">
        <v>3</v>
      </c>
      <c r="R18" s="47">
        <v>51</v>
      </c>
      <c r="S18" s="10">
        <v>121</v>
      </c>
      <c r="T18" s="66">
        <v>11</v>
      </c>
      <c r="U18" s="48">
        <f t="shared" si="0"/>
        <v>452</v>
      </c>
    </row>
    <row r="19" spans="1:21" ht="15">
      <c r="A19" s="74">
        <v>17</v>
      </c>
      <c r="B19" s="41">
        <v>17</v>
      </c>
      <c r="C19" s="43" t="s">
        <v>113</v>
      </c>
      <c r="D19" s="43" t="s">
        <v>111</v>
      </c>
      <c r="E19" s="63">
        <v>831</v>
      </c>
      <c r="F19" s="10">
        <v>107</v>
      </c>
      <c r="G19" s="66">
        <v>13</v>
      </c>
      <c r="H19" s="44">
        <v>719</v>
      </c>
      <c r="I19" s="10">
        <v>31</v>
      </c>
      <c r="J19" s="46">
        <v>18</v>
      </c>
      <c r="K19" s="69">
        <v>1</v>
      </c>
      <c r="L19" s="10">
        <v>33</v>
      </c>
      <c r="M19" s="66">
        <v>17</v>
      </c>
      <c r="N19" s="47">
        <v>4</v>
      </c>
      <c r="O19" s="10">
        <v>16</v>
      </c>
      <c r="P19" s="46">
        <v>18</v>
      </c>
      <c r="Q19" s="63">
        <v>0</v>
      </c>
      <c r="R19" s="44">
        <v>-867</v>
      </c>
      <c r="S19" s="10">
        <v>18</v>
      </c>
      <c r="T19" s="66">
        <v>16</v>
      </c>
      <c r="U19" s="48">
        <f t="shared" si="0"/>
        <v>205</v>
      </c>
    </row>
    <row r="20" spans="1:21" ht="15">
      <c r="A20" s="74">
        <v>18</v>
      </c>
      <c r="B20" s="41">
        <v>18</v>
      </c>
      <c r="C20" s="43" t="s">
        <v>114</v>
      </c>
      <c r="D20" s="43" t="s">
        <v>111</v>
      </c>
      <c r="E20" s="63">
        <v>479</v>
      </c>
      <c r="F20" s="10">
        <v>16</v>
      </c>
      <c r="G20" s="66">
        <v>18</v>
      </c>
      <c r="H20" s="44"/>
      <c r="I20" s="51"/>
      <c r="J20" s="46"/>
      <c r="K20" s="69">
        <v>0</v>
      </c>
      <c r="L20" s="10">
        <v>16</v>
      </c>
      <c r="M20" s="66">
        <v>18</v>
      </c>
      <c r="N20" s="47">
        <v>346</v>
      </c>
      <c r="O20" s="10">
        <v>50</v>
      </c>
      <c r="P20" s="46">
        <v>16</v>
      </c>
      <c r="Q20" s="63"/>
      <c r="R20" s="44"/>
      <c r="S20" s="51"/>
      <c r="T20" s="66"/>
      <c r="U20" s="48">
        <f t="shared" si="0"/>
        <v>82</v>
      </c>
    </row>
    <row r="21" spans="1:21" ht="15">
      <c r="A21" s="74">
        <v>15</v>
      </c>
      <c r="B21" s="41">
        <v>19</v>
      </c>
      <c r="C21" s="43" t="s">
        <v>115</v>
      </c>
      <c r="D21" s="43" t="s">
        <v>111</v>
      </c>
      <c r="E21" s="63"/>
      <c r="F21" s="51"/>
      <c r="G21" s="66"/>
      <c r="H21" s="44">
        <v>746</v>
      </c>
      <c r="I21" s="10">
        <v>47</v>
      </c>
      <c r="J21" s="46">
        <v>17</v>
      </c>
      <c r="K21" s="69"/>
      <c r="L21" s="46"/>
      <c r="M21" s="66"/>
      <c r="N21" s="47"/>
      <c r="O21" s="51"/>
      <c r="P21" s="46"/>
      <c r="Q21" s="63"/>
      <c r="R21" s="47"/>
      <c r="S21" s="51"/>
      <c r="T21" s="66"/>
      <c r="U21" s="48">
        <f t="shared" si="0"/>
        <v>47</v>
      </c>
    </row>
    <row r="22" spans="1:21" ht="15">
      <c r="A22" s="75">
        <v>22</v>
      </c>
      <c r="B22" s="52">
        <v>20</v>
      </c>
      <c r="C22" s="53" t="s">
        <v>116</v>
      </c>
      <c r="D22" s="53" t="s">
        <v>4</v>
      </c>
      <c r="E22" s="67"/>
      <c r="F22" s="54"/>
      <c r="G22" s="68"/>
      <c r="H22" s="55">
        <v>683</v>
      </c>
      <c r="I22" s="12">
        <v>15</v>
      </c>
      <c r="J22" s="56">
        <v>19</v>
      </c>
      <c r="K22" s="67"/>
      <c r="L22" s="54"/>
      <c r="M22" s="68"/>
      <c r="N22" s="54"/>
      <c r="O22" s="57"/>
      <c r="P22" s="57"/>
      <c r="Q22" s="72"/>
      <c r="R22" s="57"/>
      <c r="S22" s="54"/>
      <c r="T22" s="68"/>
      <c r="U22" s="34">
        <f t="shared" si="0"/>
        <v>15</v>
      </c>
    </row>
    <row r="23" spans="2:21" ht="15">
      <c r="B23" s="19"/>
      <c r="C23" s="16"/>
      <c r="D23" s="16"/>
      <c r="E23" s="7"/>
      <c r="F23" s="3"/>
      <c r="G23" s="18"/>
      <c r="H23" s="7"/>
      <c r="I23" s="3"/>
      <c r="J23" s="18"/>
      <c r="K23" s="20"/>
      <c r="L23" s="18"/>
      <c r="M23" s="18"/>
      <c r="N23" s="8"/>
      <c r="O23" s="3"/>
      <c r="P23" s="18"/>
      <c r="Q23" s="7"/>
      <c r="R23" s="7"/>
      <c r="S23" s="3"/>
      <c r="T23" s="18"/>
      <c r="U23" s="3"/>
    </row>
    <row r="24" spans="2:21" ht="15">
      <c r="B24" s="19"/>
      <c r="C24" s="16"/>
      <c r="D24" s="16"/>
      <c r="E24" s="7"/>
      <c r="F24" s="3"/>
      <c r="G24" s="18"/>
      <c r="H24" s="7"/>
      <c r="I24" s="3"/>
      <c r="J24" s="18"/>
      <c r="K24" s="20"/>
      <c r="L24" s="18"/>
      <c r="M24" s="18"/>
      <c r="N24" s="8"/>
      <c r="O24" s="3"/>
      <c r="P24" s="18"/>
      <c r="Q24" s="7"/>
      <c r="R24" s="8"/>
      <c r="S24" s="3"/>
      <c r="T24" s="18"/>
      <c r="U24" s="3"/>
    </row>
  </sheetData>
  <sheetProtection/>
  <mergeCells count="4">
    <mergeCell ref="E1:G1"/>
    <mergeCell ref="H1:J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96" r:id="rId1"/>
  <headerFooter alignWithMargins="0">
    <oddHeader>&amp;CCUPA ROMANIEI 2015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9.140625" style="3" customWidth="1"/>
    <col min="2" max="2" width="13.28125" style="0" customWidth="1"/>
    <col min="3" max="3" width="20.8515625" style="0" customWidth="1"/>
    <col min="4" max="4" width="7.421875" style="1" customWidth="1"/>
    <col min="5" max="5" width="19.28125" style="0" customWidth="1"/>
    <col min="6" max="6" width="7.421875" style="1" customWidth="1"/>
    <col min="7" max="7" width="19.421875" style="1" customWidth="1"/>
    <col min="8" max="8" width="7.421875" style="1" customWidth="1"/>
    <col min="9" max="9" width="19.57421875" style="0" customWidth="1"/>
    <col min="10" max="10" width="7.7109375" style="1" customWidth="1"/>
    <col min="11" max="11" width="19.421875" style="0" customWidth="1"/>
    <col min="12" max="12" width="7.57421875" style="1" customWidth="1"/>
    <col min="13" max="13" width="8.140625" style="3" customWidth="1"/>
  </cols>
  <sheetData>
    <row r="1" spans="1:13" ht="15">
      <c r="A1" s="90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5" customFormat="1" ht="15">
      <c r="A2" s="24" t="s">
        <v>11</v>
      </c>
      <c r="B2" s="25" t="s">
        <v>15</v>
      </c>
      <c r="C2" s="87" t="s">
        <v>6</v>
      </c>
      <c r="D2" s="89"/>
      <c r="E2" s="87" t="s">
        <v>9</v>
      </c>
      <c r="F2" s="89"/>
      <c r="G2" s="87" t="s">
        <v>107</v>
      </c>
      <c r="H2" s="89"/>
      <c r="I2" s="87" t="s">
        <v>33</v>
      </c>
      <c r="J2" s="89"/>
      <c r="K2" s="87" t="s">
        <v>34</v>
      </c>
      <c r="L2" s="89"/>
      <c r="M2" s="27" t="s">
        <v>10</v>
      </c>
    </row>
    <row r="3" spans="1:13" s="82" customFormat="1" ht="13.5">
      <c r="A3" s="80"/>
      <c r="B3" s="81"/>
      <c r="C3" s="83" t="s">
        <v>14</v>
      </c>
      <c r="D3" s="84" t="s">
        <v>17</v>
      </c>
      <c r="E3" s="83" t="s">
        <v>14</v>
      </c>
      <c r="F3" s="84" t="s">
        <v>95</v>
      </c>
      <c r="G3" s="85" t="s">
        <v>14</v>
      </c>
      <c r="H3" s="84" t="s">
        <v>108</v>
      </c>
      <c r="I3" s="83" t="s">
        <v>14</v>
      </c>
      <c r="J3" s="84" t="s">
        <v>118</v>
      </c>
      <c r="K3" s="83" t="s">
        <v>14</v>
      </c>
      <c r="L3" s="84" t="s">
        <v>117</v>
      </c>
      <c r="M3" s="86"/>
    </row>
    <row r="4" spans="1:13" ht="15">
      <c r="A4" s="21"/>
      <c r="B4" s="22"/>
      <c r="C4" s="29"/>
      <c r="D4" s="30"/>
      <c r="E4" s="29"/>
      <c r="F4" s="30"/>
      <c r="G4" s="37"/>
      <c r="H4" s="30"/>
      <c r="I4" s="29"/>
      <c r="J4" s="30"/>
      <c r="K4" s="29"/>
      <c r="L4" s="30"/>
      <c r="M4" s="35"/>
    </row>
    <row r="5" spans="1:13" ht="15">
      <c r="A5" s="9">
        <v>1</v>
      </c>
      <c r="B5" s="39" t="s">
        <v>5</v>
      </c>
      <c r="C5" s="31" t="s">
        <v>20</v>
      </c>
      <c r="D5" s="32">
        <v>627</v>
      </c>
      <c r="E5" s="31" t="s">
        <v>20</v>
      </c>
      <c r="F5" s="32">
        <v>631</v>
      </c>
      <c r="G5" s="31" t="s">
        <v>23</v>
      </c>
      <c r="H5" s="32">
        <v>627</v>
      </c>
      <c r="I5" s="31" t="s">
        <v>23</v>
      </c>
      <c r="J5" s="32">
        <v>472</v>
      </c>
      <c r="K5" s="31" t="s">
        <v>20</v>
      </c>
      <c r="L5" s="32">
        <v>391</v>
      </c>
      <c r="M5" s="48"/>
    </row>
    <row r="6" spans="1:13" ht="15">
      <c r="A6" s="9"/>
      <c r="B6" s="10"/>
      <c r="C6" s="31" t="s">
        <v>43</v>
      </c>
      <c r="D6" s="32">
        <v>472</v>
      </c>
      <c r="E6" s="31" t="s">
        <v>43</v>
      </c>
      <c r="F6" s="32">
        <v>417</v>
      </c>
      <c r="G6" s="31" t="s">
        <v>43</v>
      </c>
      <c r="H6" s="32">
        <v>472</v>
      </c>
      <c r="I6" s="31" t="s">
        <v>20</v>
      </c>
      <c r="J6" s="32">
        <v>409</v>
      </c>
      <c r="K6" s="31" t="s">
        <v>43</v>
      </c>
      <c r="L6" s="32">
        <v>262</v>
      </c>
      <c r="M6" s="48"/>
    </row>
    <row r="7" spans="1:13" ht="15">
      <c r="A7" s="9"/>
      <c r="B7" s="10"/>
      <c r="C7" s="31" t="s">
        <v>23</v>
      </c>
      <c r="D7" s="32">
        <v>320</v>
      </c>
      <c r="E7" s="31" t="s">
        <v>105</v>
      </c>
      <c r="F7" s="32">
        <v>370</v>
      </c>
      <c r="G7" s="31" t="s">
        <v>20</v>
      </c>
      <c r="H7" s="32">
        <v>361</v>
      </c>
      <c r="I7" s="31" t="s">
        <v>43</v>
      </c>
      <c r="J7" s="32">
        <v>320</v>
      </c>
      <c r="K7" s="31" t="s">
        <v>23</v>
      </c>
      <c r="L7" s="32">
        <v>199</v>
      </c>
      <c r="M7" s="48"/>
    </row>
    <row r="8" spans="1:13" ht="15">
      <c r="A8" s="11"/>
      <c r="B8" s="12"/>
      <c r="C8" s="33"/>
      <c r="D8" s="34">
        <f>SUM(D5:D7)</f>
        <v>1419</v>
      </c>
      <c r="E8" s="33"/>
      <c r="F8" s="34">
        <f>SUM(F5:F7)</f>
        <v>1418</v>
      </c>
      <c r="G8" s="11"/>
      <c r="H8" s="34">
        <f>SUM(H5:H7)</f>
        <v>1460</v>
      </c>
      <c r="I8" s="33"/>
      <c r="J8" s="34">
        <f>SUM(J5:J7)</f>
        <v>1201</v>
      </c>
      <c r="K8" s="33"/>
      <c r="L8" s="34">
        <f>SUM(L5:L7)</f>
        <v>852</v>
      </c>
      <c r="M8" s="34">
        <f>D8+F8+H8+J8+L8</f>
        <v>6350</v>
      </c>
    </row>
    <row r="9" spans="1:13" ht="15">
      <c r="A9" s="21"/>
      <c r="B9" s="22"/>
      <c r="C9" s="29"/>
      <c r="D9" s="30"/>
      <c r="E9" s="29"/>
      <c r="F9" s="30"/>
      <c r="G9" s="37"/>
      <c r="H9" s="30"/>
      <c r="I9" s="29"/>
      <c r="J9" s="30"/>
      <c r="K9" s="29"/>
      <c r="L9" s="30"/>
      <c r="M9" s="35"/>
    </row>
    <row r="10" spans="1:13" ht="15">
      <c r="A10" s="9">
        <v>2</v>
      </c>
      <c r="B10" s="10" t="s">
        <v>16</v>
      </c>
      <c r="C10" s="31" t="s">
        <v>21</v>
      </c>
      <c r="D10" s="32">
        <v>409</v>
      </c>
      <c r="E10" s="31" t="s">
        <v>24</v>
      </c>
      <c r="F10" s="32">
        <v>479</v>
      </c>
      <c r="G10" s="31" t="s">
        <v>21</v>
      </c>
      <c r="H10" s="32">
        <v>409</v>
      </c>
      <c r="I10" s="31" t="s">
        <v>27</v>
      </c>
      <c r="J10" s="32">
        <v>627</v>
      </c>
      <c r="K10" s="31" t="s">
        <v>21</v>
      </c>
      <c r="L10" s="32">
        <v>617</v>
      </c>
      <c r="M10" s="48"/>
    </row>
    <row r="11" spans="1:13" ht="15">
      <c r="A11" s="9"/>
      <c r="B11" s="10"/>
      <c r="C11" s="31" t="s">
        <v>69</v>
      </c>
      <c r="D11" s="32">
        <v>361</v>
      </c>
      <c r="E11" s="31" t="s">
        <v>21</v>
      </c>
      <c r="F11" s="32">
        <v>330</v>
      </c>
      <c r="G11" s="31" t="s">
        <v>24</v>
      </c>
      <c r="H11" s="32">
        <v>320</v>
      </c>
      <c r="I11" s="31" t="s">
        <v>67</v>
      </c>
      <c r="J11" s="32">
        <v>285</v>
      </c>
      <c r="K11" s="31" t="s">
        <v>24</v>
      </c>
      <c r="L11" s="32">
        <v>457</v>
      </c>
      <c r="M11" s="48"/>
    </row>
    <row r="12" spans="1:13" ht="15">
      <c r="A12" s="9"/>
      <c r="B12" s="10"/>
      <c r="C12" s="31" t="s">
        <v>31</v>
      </c>
      <c r="D12" s="32">
        <v>253</v>
      </c>
      <c r="E12" s="31" t="s">
        <v>27</v>
      </c>
      <c r="F12" s="32">
        <v>330</v>
      </c>
      <c r="G12" s="31" t="s">
        <v>27</v>
      </c>
      <c r="H12" s="32">
        <v>285</v>
      </c>
      <c r="I12" s="31" t="s">
        <v>24</v>
      </c>
      <c r="J12" s="32">
        <v>253</v>
      </c>
      <c r="K12" s="31" t="s">
        <v>27</v>
      </c>
      <c r="L12" s="32">
        <v>341</v>
      </c>
      <c r="M12" s="48"/>
    </row>
    <row r="13" spans="1:13" ht="15">
      <c r="A13" s="11"/>
      <c r="B13" s="12"/>
      <c r="C13" s="33"/>
      <c r="D13" s="34">
        <f>SUM(D10:D12)</f>
        <v>1023</v>
      </c>
      <c r="E13" s="33"/>
      <c r="F13" s="34">
        <f>SUM(F10:F12)</f>
        <v>1139</v>
      </c>
      <c r="G13" s="11"/>
      <c r="H13" s="34">
        <f>SUM(H10:H12)</f>
        <v>1014</v>
      </c>
      <c r="I13" s="33"/>
      <c r="J13" s="34">
        <f>SUM(J10:J12)</f>
        <v>1165</v>
      </c>
      <c r="K13" s="33"/>
      <c r="L13" s="34">
        <f>SUM(L10:L12)</f>
        <v>1415</v>
      </c>
      <c r="M13" s="34">
        <f>D13+F13+H13+J13+L13</f>
        <v>5756</v>
      </c>
    </row>
    <row r="14" spans="1:13" ht="15">
      <c r="A14" s="21"/>
      <c r="B14" s="22"/>
      <c r="C14" s="29"/>
      <c r="D14" s="35"/>
      <c r="E14" s="29"/>
      <c r="F14" s="35"/>
      <c r="G14" s="21"/>
      <c r="H14" s="35"/>
      <c r="I14" s="29"/>
      <c r="J14" s="35"/>
      <c r="K14" s="29"/>
      <c r="L14" s="35"/>
      <c r="M14" s="35"/>
    </row>
    <row r="15" spans="1:13" ht="14.25" customHeight="1">
      <c r="A15" s="9">
        <v>3</v>
      </c>
      <c r="B15" s="10" t="s">
        <v>111</v>
      </c>
      <c r="C15" s="31" t="s">
        <v>85</v>
      </c>
      <c r="D15" s="32">
        <v>224</v>
      </c>
      <c r="E15" s="31" t="s">
        <v>85</v>
      </c>
      <c r="F15" s="32">
        <v>236</v>
      </c>
      <c r="G15" s="31" t="s">
        <v>99</v>
      </c>
      <c r="H15" s="32">
        <v>224</v>
      </c>
      <c r="I15" s="31" t="s">
        <v>99</v>
      </c>
      <c r="J15" s="32">
        <v>361</v>
      </c>
      <c r="K15" s="31" t="s">
        <v>99</v>
      </c>
      <c r="L15" s="32">
        <v>99</v>
      </c>
      <c r="M15" s="48"/>
    </row>
    <row r="16" spans="1:13" ht="15">
      <c r="A16" s="9"/>
      <c r="B16" s="10"/>
      <c r="C16" s="31" t="s">
        <v>99</v>
      </c>
      <c r="D16" s="32">
        <v>149</v>
      </c>
      <c r="E16" s="31" t="s">
        <v>49</v>
      </c>
      <c r="F16" s="32">
        <v>209</v>
      </c>
      <c r="G16" s="38" t="s">
        <v>85</v>
      </c>
      <c r="H16" s="32">
        <v>149</v>
      </c>
      <c r="I16" s="38" t="s">
        <v>112</v>
      </c>
      <c r="J16" s="32">
        <v>173</v>
      </c>
      <c r="K16" s="38" t="s">
        <v>85</v>
      </c>
      <c r="L16" s="32">
        <v>77</v>
      </c>
      <c r="M16" s="48"/>
    </row>
    <row r="17" spans="1:13" ht="15">
      <c r="A17" s="9"/>
      <c r="B17" s="10"/>
      <c r="C17" s="31" t="s">
        <v>112</v>
      </c>
      <c r="D17" s="32">
        <v>127</v>
      </c>
      <c r="E17" s="31" t="s">
        <v>99</v>
      </c>
      <c r="F17" s="32">
        <v>185</v>
      </c>
      <c r="G17" s="38" t="s">
        <v>112</v>
      </c>
      <c r="H17" s="32">
        <v>107</v>
      </c>
      <c r="I17" s="31" t="s">
        <v>49</v>
      </c>
      <c r="J17" s="32">
        <v>127</v>
      </c>
      <c r="K17" s="38" t="s">
        <v>112</v>
      </c>
      <c r="L17" s="32">
        <v>56</v>
      </c>
      <c r="M17" s="48"/>
    </row>
    <row r="18" spans="1:13" ht="15">
      <c r="A18" s="11"/>
      <c r="B18" s="12"/>
      <c r="C18" s="33"/>
      <c r="D18" s="34">
        <f>SUM(D15:D17)</f>
        <v>500</v>
      </c>
      <c r="E18" s="33"/>
      <c r="F18" s="34">
        <f>SUM(F15:F17)</f>
        <v>630</v>
      </c>
      <c r="G18" s="11"/>
      <c r="H18" s="34">
        <f>SUM(H15:H17)</f>
        <v>480</v>
      </c>
      <c r="I18" s="33"/>
      <c r="J18" s="34">
        <f>SUM(J15:J17)</f>
        <v>661</v>
      </c>
      <c r="K18" s="33"/>
      <c r="L18" s="34">
        <f>SUM(L15:L17)</f>
        <v>232</v>
      </c>
      <c r="M18" s="34">
        <f>D18+F18+J18+L18</f>
        <v>2023</v>
      </c>
    </row>
    <row r="19" spans="1:13" ht="15">
      <c r="A19" s="21"/>
      <c r="B19" s="22"/>
      <c r="C19" s="29"/>
      <c r="D19" s="30"/>
      <c r="E19" s="29"/>
      <c r="F19" s="30"/>
      <c r="G19" s="37"/>
      <c r="H19" s="30"/>
      <c r="I19" s="29"/>
      <c r="J19" s="30"/>
      <c r="K19" s="29"/>
      <c r="L19" s="30"/>
      <c r="M19" s="35"/>
    </row>
    <row r="20" spans="1:13" ht="15">
      <c r="A20" s="9">
        <v>4</v>
      </c>
      <c r="B20" s="10" t="s">
        <v>3</v>
      </c>
      <c r="C20" s="31" t="s">
        <v>59</v>
      </c>
      <c r="D20" s="32">
        <v>68</v>
      </c>
      <c r="E20" s="31" t="s">
        <v>32</v>
      </c>
      <c r="F20" s="32">
        <v>120</v>
      </c>
      <c r="G20" s="31" t="s">
        <v>32</v>
      </c>
      <c r="H20" s="32">
        <v>173</v>
      </c>
      <c r="I20" s="31" t="s">
        <v>59</v>
      </c>
      <c r="J20" s="32">
        <v>149</v>
      </c>
      <c r="K20" s="31" t="s">
        <v>32</v>
      </c>
      <c r="L20" s="32">
        <v>229</v>
      </c>
      <c r="M20" s="48"/>
    </row>
    <row r="21" spans="1:13" ht="15">
      <c r="A21" s="9"/>
      <c r="B21" s="10"/>
      <c r="C21" s="31" t="s">
        <v>32</v>
      </c>
      <c r="D21" s="32">
        <v>50</v>
      </c>
      <c r="E21" s="31" t="s">
        <v>59</v>
      </c>
      <c r="F21" s="32">
        <v>64</v>
      </c>
      <c r="G21" s="31" t="s">
        <v>59</v>
      </c>
      <c r="H21" s="32">
        <v>107</v>
      </c>
      <c r="I21" s="31" t="s">
        <v>32</v>
      </c>
      <c r="J21" s="32">
        <v>107</v>
      </c>
      <c r="K21" s="31" t="s">
        <v>59</v>
      </c>
      <c r="L21" s="32">
        <v>121</v>
      </c>
      <c r="M21" s="48"/>
    </row>
    <row r="22" spans="1:13" ht="15">
      <c r="A22" s="9"/>
      <c r="B22" s="10"/>
      <c r="C22" s="31"/>
      <c r="D22" s="32"/>
      <c r="E22" s="31"/>
      <c r="F22" s="32"/>
      <c r="G22" s="38"/>
      <c r="H22" s="32"/>
      <c r="I22" s="31"/>
      <c r="J22" s="32"/>
      <c r="K22" s="31"/>
      <c r="L22" s="32"/>
      <c r="M22" s="48"/>
    </row>
    <row r="23" spans="1:13" ht="15">
      <c r="A23" s="11"/>
      <c r="B23" s="12"/>
      <c r="C23" s="33"/>
      <c r="D23" s="34">
        <f>SUM(D20:D22)</f>
        <v>118</v>
      </c>
      <c r="E23" s="33"/>
      <c r="F23" s="34">
        <f>SUM(F20:F22)</f>
        <v>184</v>
      </c>
      <c r="G23" s="11"/>
      <c r="H23" s="34">
        <f>SUM(H20:H22)</f>
        <v>280</v>
      </c>
      <c r="I23" s="33"/>
      <c r="J23" s="34">
        <f>SUM(J20:J22)</f>
        <v>256</v>
      </c>
      <c r="K23" s="33"/>
      <c r="L23" s="34">
        <f>SUM(L20:L22)</f>
        <v>350</v>
      </c>
      <c r="M23" s="34">
        <f>D23+F23+H23+J23+L23</f>
        <v>1188</v>
      </c>
    </row>
    <row r="24" spans="1:13" ht="15">
      <c r="A24" s="21"/>
      <c r="B24" s="22"/>
      <c r="C24" s="29"/>
      <c r="D24" s="30"/>
      <c r="E24" s="29"/>
      <c r="F24" s="30"/>
      <c r="G24" s="37"/>
      <c r="H24" s="30"/>
      <c r="I24" s="29"/>
      <c r="J24" s="30"/>
      <c r="K24" s="29"/>
      <c r="L24" s="30"/>
      <c r="M24" s="35"/>
    </row>
    <row r="25" spans="1:13" ht="15">
      <c r="A25" s="9">
        <v>5</v>
      </c>
      <c r="B25" s="10" t="s">
        <v>4</v>
      </c>
      <c r="C25" s="31"/>
      <c r="D25" s="32"/>
      <c r="E25" s="31" t="s">
        <v>116</v>
      </c>
      <c r="F25" s="32">
        <v>15</v>
      </c>
      <c r="G25" s="38"/>
      <c r="H25" s="32"/>
      <c r="I25" s="31"/>
      <c r="J25" s="32"/>
      <c r="K25" s="31"/>
      <c r="L25" s="32"/>
      <c r="M25" s="48"/>
    </row>
    <row r="26" spans="1:13" ht="15">
      <c r="A26" s="9"/>
      <c r="B26" s="10"/>
      <c r="C26" s="31"/>
      <c r="D26" s="32"/>
      <c r="E26" s="31"/>
      <c r="F26" s="32"/>
      <c r="G26" s="38"/>
      <c r="H26" s="32"/>
      <c r="I26" s="31"/>
      <c r="J26" s="32"/>
      <c r="K26" s="31"/>
      <c r="L26" s="32"/>
      <c r="M26" s="48"/>
    </row>
    <row r="27" spans="1:13" ht="15">
      <c r="A27" s="9"/>
      <c r="B27" s="10"/>
      <c r="C27" s="31"/>
      <c r="D27" s="32"/>
      <c r="E27" s="31"/>
      <c r="F27" s="32"/>
      <c r="G27" s="38"/>
      <c r="H27" s="32"/>
      <c r="I27" s="31"/>
      <c r="J27" s="32"/>
      <c r="K27" s="31"/>
      <c r="L27" s="32"/>
      <c r="M27" s="48"/>
    </row>
    <row r="28" spans="1:13" ht="15">
      <c r="A28" s="11"/>
      <c r="B28" s="12"/>
      <c r="C28" s="33"/>
      <c r="D28" s="34">
        <f>SUM(D25:D27)</f>
        <v>0</v>
      </c>
      <c r="E28" s="33"/>
      <c r="F28" s="34">
        <f>SUM(F25:F27)</f>
        <v>15</v>
      </c>
      <c r="G28" s="11"/>
      <c r="H28" s="34">
        <f>SUM(H25:H27)</f>
        <v>0</v>
      </c>
      <c r="I28" s="33"/>
      <c r="J28" s="34">
        <f>SUM(J25:J27)</f>
        <v>0</v>
      </c>
      <c r="K28" s="33"/>
      <c r="L28" s="34">
        <f>SUM(L25:L27)</f>
        <v>0</v>
      </c>
      <c r="M28" s="34">
        <f>D28+F28+J28+L28</f>
        <v>15</v>
      </c>
    </row>
    <row r="29" spans="4:13" ht="15">
      <c r="D29"/>
      <c r="F29"/>
      <c r="G29"/>
      <c r="H29"/>
      <c r="J29"/>
      <c r="L29"/>
      <c r="M29" s="1"/>
    </row>
  </sheetData>
  <sheetProtection/>
  <mergeCells count="6">
    <mergeCell ref="A1:M1"/>
    <mergeCell ref="C2:D2"/>
    <mergeCell ref="E2:F2"/>
    <mergeCell ref="I2:J2"/>
    <mergeCell ref="K2:L2"/>
    <mergeCell ref="G2:H2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2016</dc:title>
  <dc:subject>Rezultate finale</dc:subject>
  <dc:creator>Catalin Caba</dc:creator>
  <cp:keywords/>
  <dc:description/>
  <cp:lastModifiedBy>Claudia Mihai</cp:lastModifiedBy>
  <cp:lastPrinted>2015-06-28T10:03:39Z</cp:lastPrinted>
  <dcterms:created xsi:type="dcterms:W3CDTF">2012-03-31T20:55:31Z</dcterms:created>
  <dcterms:modified xsi:type="dcterms:W3CDTF">2016-10-20T06:25:01Z</dcterms:modified>
  <cp:category/>
  <cp:version/>
  <cp:contentType/>
  <cp:contentStatus/>
</cp:coreProperties>
</file>