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7920" windowHeight="7080" firstSheet="2" activeTab="2"/>
  </bookViews>
  <sheets>
    <sheet name="Rating" sheetId="1" state="hidden" r:id="rId1"/>
    <sheet name="Jucatori" sheetId="2" state="hidden" r:id="rId2"/>
    <sheet name="Clasament" sheetId="3" r:id="rId3"/>
    <sheet name="Pe echipe" sheetId="4" r:id="rId4"/>
  </sheets>
  <definedNames>
    <definedName name="_xlnm.Print_Area" localSheetId="2">'Clasament'!$A$1:$S$32</definedName>
    <definedName name="_xlnm.Print_Area" localSheetId="1">'Jucatori'!$A$1:$D$18</definedName>
    <definedName name="_xlnm.Print_Area" localSheetId="3">'Pe echipe'!$B$1:$O$31</definedName>
    <definedName name="_xlnm.Print_Area" localSheetId="0">'Rating'!$A$1:$G$31</definedName>
  </definedNames>
  <calcPr fullCalcOnLoad="1"/>
</workbook>
</file>

<file path=xl/comments3.xml><?xml version="1.0" encoding="utf-8"?>
<comments xmlns="http://schemas.openxmlformats.org/spreadsheetml/2006/main">
  <authors>
    <author>Claudia Mihai</author>
  </authors>
  <commentList>
    <comment ref="P2" authorId="0">
      <text>
        <r>
          <rPr>
            <b/>
            <sz val="8"/>
            <rFont val="Tahoma"/>
            <family val="2"/>
          </rPr>
          <t>Punctaveraj:</t>
        </r>
        <r>
          <rPr>
            <sz val="8"/>
            <rFont val="Tahoma"/>
            <family val="0"/>
          </rPr>
          <t xml:space="preserve">
Diferenta de puncte
fata de adversari</t>
        </r>
      </text>
    </comment>
  </commentList>
</comments>
</file>

<file path=xl/sharedStrings.xml><?xml version="1.0" encoding="utf-8"?>
<sst xmlns="http://schemas.openxmlformats.org/spreadsheetml/2006/main" count="426" uniqueCount="120">
  <si>
    <t>LOC</t>
  </si>
  <si>
    <t>RATING</t>
  </si>
  <si>
    <t>NUME</t>
  </si>
  <si>
    <t>CLUB</t>
  </si>
  <si>
    <t>CLASIC</t>
  </si>
  <si>
    <t>COMPLETIV</t>
  </si>
  <si>
    <t>COMPUNERE</t>
  </si>
  <si>
    <t>Masa</t>
  </si>
  <si>
    <t>Cat</t>
  </si>
  <si>
    <t>Argus</t>
  </si>
  <si>
    <t>Impetus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</si>
  <si>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</si>
  <si>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</si>
  <si>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</si>
  <si>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</si>
  <si>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</si>
  <si>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</si>
  <si>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</si>
  <si>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</si>
  <si>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</si>
  <si>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Jucator</t>
  </si>
  <si>
    <t>Club</t>
  </si>
  <si>
    <t>An nastere</t>
  </si>
  <si>
    <t>Universitatea</t>
  </si>
  <si>
    <t xml:space="preserve">pct dc </t>
  </si>
  <si>
    <t>pct comp</t>
  </si>
  <si>
    <t>pct lib</t>
  </si>
  <si>
    <t>Pct compl</t>
  </si>
  <si>
    <t>loc/pct cl</t>
  </si>
  <si>
    <t>MASA</t>
  </si>
  <si>
    <t xml:space="preserve">Jucator </t>
  </si>
  <si>
    <t xml:space="preserve">Club </t>
  </si>
  <si>
    <t>J</t>
  </si>
  <si>
    <t>P</t>
  </si>
  <si>
    <t>C</t>
  </si>
  <si>
    <t>Preventis</t>
  </si>
  <si>
    <t>Locomotiva</t>
  </si>
  <si>
    <t>Lazar</t>
  </si>
  <si>
    <t>prezent</t>
  </si>
  <si>
    <t>ENEA Iustin</t>
  </si>
  <si>
    <t>TUDOR Bianca</t>
  </si>
  <si>
    <t>SANDU Steluta</t>
  </si>
  <si>
    <t>RADU Radu</t>
  </si>
  <si>
    <t>MIHALACHE Paula</t>
  </si>
  <si>
    <t>CABA Cristian Dimitrie</t>
  </si>
  <si>
    <t>BEJAN Elena</t>
  </si>
  <si>
    <t>ICHIM Antonia</t>
  </si>
  <si>
    <t>PANAIT Alexandra</t>
  </si>
  <si>
    <t>IVAN Alexandru</t>
  </si>
  <si>
    <t>ICHIM Iosif-Andrei</t>
  </si>
  <si>
    <t>MAXIM Ciprian</t>
  </si>
  <si>
    <t>HANCEANU Vladut</t>
  </si>
  <si>
    <t>MASCAN Emanuel Gabriel</t>
  </si>
  <si>
    <t>ISPIRI Ionescu Marian</t>
  </si>
  <si>
    <t>West</t>
  </si>
  <si>
    <t>NICOI Iulian</t>
  </si>
  <si>
    <t>CFR</t>
  </si>
  <si>
    <t>JUGARIU David Iulian</t>
  </si>
  <si>
    <t>SALAGEANU Sebastian</t>
  </si>
  <si>
    <t>BANTU Anisia</t>
  </si>
  <si>
    <t>DRAGAN Georgiana</t>
  </si>
  <si>
    <t>GRIGORUTA Alexandru</t>
  </si>
  <si>
    <t>HARABAGIU Laura</t>
  </si>
  <si>
    <t>HARATAU Cristian</t>
  </si>
  <si>
    <t>MASCAN Ana</t>
  </si>
  <si>
    <t>MASCAN Denisa</t>
  </si>
  <si>
    <t>SADICI Paul</t>
  </si>
  <si>
    <t>TIHAN Cristian</t>
  </si>
  <si>
    <t>TISESCU Iarina</t>
  </si>
  <si>
    <t>URSACHI Andrei</t>
  </si>
  <si>
    <t>AENOAEI Florin</t>
  </si>
  <si>
    <t>ARITON Ioana</t>
  </si>
  <si>
    <t>DROBOTA Darius</t>
  </si>
  <si>
    <t>p</t>
  </si>
  <si>
    <t>AGAVRILOAIEI Andrei</t>
  </si>
  <si>
    <t>ARICI Alexandru</t>
  </si>
  <si>
    <t>CABA Cristian</t>
  </si>
  <si>
    <t>CERNAHUZ Nicolae</t>
  </si>
  <si>
    <t>COLOTIN Rares</t>
  </si>
  <si>
    <t>CORNESCHI Catalin</t>
  </si>
  <si>
    <t>HERGHELEGIU Andrei</t>
  </si>
  <si>
    <t>MIHALACHE Sebastian</t>
  </si>
  <si>
    <t>MOARTI Andrei Cezar</t>
  </si>
  <si>
    <t>NECHIFOR Alexandru</t>
  </si>
  <si>
    <t>PLETOSU Razvan</t>
  </si>
  <si>
    <t>ROSCANEANU Alex</t>
  </si>
  <si>
    <t>ROZMALIN Smaranda</t>
  </si>
  <si>
    <t>STAUCEANU Razvan</t>
  </si>
  <si>
    <t>STAUCEANU Sebastian</t>
  </si>
  <si>
    <t>CRETU Anamaria</t>
  </si>
  <si>
    <t>DARABAN Marius</t>
  </si>
  <si>
    <t>GABAROI Bianca</t>
  </si>
  <si>
    <t>GACIU Miruna</t>
  </si>
  <si>
    <t>GHERVAN Andreea</t>
  </si>
  <si>
    <t>LUPU Ioana</t>
  </si>
  <si>
    <t>MAI Rebeca</t>
  </si>
  <si>
    <t>PAP Bianca</t>
  </si>
  <si>
    <t>ROSCANEANU Alexandru</t>
  </si>
  <si>
    <t xml:space="preserve">Universitatea </t>
  </si>
  <si>
    <t>CERNAHUZ NICOLAE</t>
  </si>
  <si>
    <t>MOARTI Andrei</t>
  </si>
  <si>
    <t>GUREŞOAE Lavinia</t>
  </si>
  <si>
    <t>MARIN Ioana</t>
  </si>
  <si>
    <t>NECHIFOR Paul</t>
  </si>
  <si>
    <t>TEODORITU Iustina</t>
  </si>
  <si>
    <t>VEREŞ Andrei</t>
  </si>
  <si>
    <t>CLASAMENT CNSI-T ETAPA 2 - TARGU FRUMOS - 06-07.08.2016</t>
  </si>
  <si>
    <t>ET-2</t>
  </si>
  <si>
    <t>Libere (14*)</t>
  </si>
  <si>
    <t>TEODORITU Ioana</t>
  </si>
  <si>
    <t>Duplicat clasic (25*)</t>
  </si>
  <si>
    <t>Compunere (28)</t>
  </si>
  <si>
    <t>VERES Andrei</t>
  </si>
  <si>
    <t>GURESOAE Lavinia</t>
  </si>
  <si>
    <t>Duplicat completiv(23*)</t>
  </si>
  <si>
    <t>ICHIM Iosif Andrei</t>
  </si>
  <si>
    <t>Pctvj.</t>
  </si>
  <si>
    <t>CNIS-T 2016, ET. 2, TARGU FRUMOS, 06-07.08.2016</t>
  </si>
  <si>
    <r>
      <t xml:space="preserve">NOTA:  La clasamentul pe echipe participa </t>
    </r>
    <r>
      <rPr>
        <b/>
        <i/>
        <u val="single"/>
        <sz val="11"/>
        <color indexed="17"/>
        <rFont val="Calibri"/>
        <family val="2"/>
      </rPr>
      <t>primii 2</t>
    </r>
    <r>
      <rPr>
        <b/>
        <i/>
        <sz val="11"/>
        <color indexed="17"/>
        <rFont val="Calibri"/>
        <family val="2"/>
      </rPr>
      <t xml:space="preserve"> jucatori ai fiecarui club, in ordinea clasamentului individual pe probe</t>
    </r>
  </si>
  <si>
    <t xml:space="preserve">  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</si>
</sst>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color indexed="23"/>
      <name val="Arial Narrow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1"/>
      <color indexed="12"/>
      <name val="Calibri"/>
      <family val="2"/>
    </font>
    <font>
      <sz val="8"/>
      <name val="Tahoma"/>
      <family val="0"/>
    </font>
    <font>
      <b/>
      <sz val="8"/>
      <name val="Tahoma"/>
      <family val="2"/>
    </font>
    <font>
      <b/>
      <i/>
      <sz val="11"/>
      <color indexed="17"/>
      <name val="Calibri"/>
      <family val="2"/>
    </font>
    <font>
      <b/>
      <i/>
      <u val="single"/>
      <sz val="11"/>
      <color indexed="17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1" fontId="0" fillId="0" borderId="0" xfId="0" applyNumberFormat="1" applyAlignment="1">
      <alignment horizontal="center" wrapText="1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0" borderId="11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4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0" fillId="22" borderId="10" xfId="0" applyFill="1" applyBorder="1" applyAlignment="1">
      <alignment horizontal="center"/>
    </xf>
    <xf numFmtId="0" fontId="26" fillId="0" borderId="0" xfId="0" applyFont="1" applyAlignment="1">
      <alignment horizontal="center"/>
    </xf>
    <xf numFmtId="1" fontId="27" fillId="0" borderId="0" xfId="0" applyNumberFormat="1" applyFont="1" applyAlignment="1">
      <alignment horizont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left"/>
    </xf>
    <xf numFmtId="1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30" fillId="22" borderId="10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22" borderId="16" xfId="0" applyFill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5" fillId="22" borderId="12" xfId="0" applyFont="1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25" fillId="0" borderId="14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/>
    </xf>
    <xf numFmtId="1" fontId="17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0" fillId="0" borderId="15" xfId="0" applyBorder="1" applyAlignment="1">
      <alignment wrapText="1"/>
    </xf>
    <xf numFmtId="0" fontId="24" fillId="0" borderId="0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25" fillId="0" borderId="12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0" fillId="0" borderId="13" xfId="0" applyBorder="1" applyAlignment="1">
      <alignment wrapText="1"/>
    </xf>
    <xf numFmtId="0" fontId="19" fillId="22" borderId="12" xfId="0" applyFont="1" applyFill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0" fontId="23" fillId="22" borderId="20" xfId="0" applyFont="1" applyFill="1" applyBorder="1" applyAlignment="1">
      <alignment horizontal="left"/>
    </xf>
    <xf numFmtId="0" fontId="0" fillId="22" borderId="21" xfId="0" applyFill="1" applyBorder="1" applyAlignment="1">
      <alignment horizontal="center"/>
    </xf>
    <xf numFmtId="0" fontId="0" fillId="22" borderId="22" xfId="0" applyFill="1" applyBorder="1" applyAlignment="1">
      <alignment horizontal="center"/>
    </xf>
    <xf numFmtId="0" fontId="22" fillId="22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22" borderId="20" xfId="0" applyFill="1" applyBorder="1" applyAlignment="1">
      <alignment horizontal="center"/>
    </xf>
    <xf numFmtId="0" fontId="0" fillId="22" borderId="21" xfId="0" applyFont="1" applyFill="1" applyBorder="1" applyAlignment="1">
      <alignment horizontal="center"/>
    </xf>
    <xf numFmtId="0" fontId="0" fillId="22" borderId="22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17" fillId="22" borderId="23" xfId="0" applyFont="1" applyFill="1" applyBorder="1" applyAlignment="1">
      <alignment horizontal="center"/>
    </xf>
    <xf numFmtId="0" fontId="17" fillId="22" borderId="24" xfId="0" applyFont="1" applyFill="1" applyBorder="1" applyAlignment="1">
      <alignment horizontal="center"/>
    </xf>
    <xf numFmtId="0" fontId="17" fillId="22" borderId="12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17" fillId="22" borderId="13" xfId="0" applyFont="1" applyFill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center"/>
    </xf>
    <xf numFmtId="0" fontId="0" fillId="22" borderId="1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 horizontal="center"/>
    </xf>
    <xf numFmtId="0" fontId="17" fillId="22" borderId="25" xfId="0" applyFont="1" applyFill="1" applyBorder="1" applyAlignment="1">
      <alignment/>
    </xf>
    <xf numFmtId="0" fontId="17" fillId="22" borderId="20" xfId="0" applyFont="1" applyFill="1" applyBorder="1" applyAlignment="1">
      <alignment horizontal="center"/>
    </xf>
    <xf numFmtId="0" fontId="17" fillId="22" borderId="21" xfId="0" applyFont="1" applyFill="1" applyBorder="1" applyAlignment="1">
      <alignment horizontal="center"/>
    </xf>
    <xf numFmtId="0" fontId="17" fillId="22" borderId="22" xfId="0" applyFont="1" applyFill="1" applyBorder="1" applyAlignment="1">
      <alignment horizontal="center"/>
    </xf>
    <xf numFmtId="0" fontId="3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9.140625" style="12" customWidth="1"/>
    <col min="2" max="2" width="9.140625" style="1" customWidth="1"/>
    <col min="3" max="3" width="27.28125" style="1" customWidth="1"/>
    <col min="4" max="4" width="18.8515625" style="2" customWidth="1"/>
    <col min="5" max="5" width="16.140625" style="2" customWidth="1"/>
    <col min="6" max="6" width="11.28125" style="1" customWidth="1"/>
    <col min="7" max="7" width="12.57421875" style="1" customWidth="1"/>
  </cols>
  <sheetData>
    <row r="1" spans="1:8" ht="15">
      <c r="A1" s="95" t="s">
        <v>29</v>
      </c>
      <c r="B1" s="96" t="s">
        <v>1</v>
      </c>
      <c r="C1" s="97" t="s">
        <v>2</v>
      </c>
      <c r="D1" s="97" t="s">
        <v>3</v>
      </c>
      <c r="E1" s="96" t="s">
        <v>4</v>
      </c>
      <c r="F1" s="96" t="s">
        <v>5</v>
      </c>
      <c r="G1" s="96" t="s">
        <v>6</v>
      </c>
      <c r="H1" s="98" t="s">
        <v>38</v>
      </c>
    </row>
    <row r="2" spans="1:8" ht="15">
      <c r="A2" s="12">
        <v>1</v>
      </c>
      <c r="B2" s="20">
        <f aca="true" t="shared" si="0" ref="B2:B30">(E2+F2+G2)/3</f>
        <v>179.33333333333334</v>
      </c>
      <c r="C2" s="93" t="s">
        <v>39</v>
      </c>
      <c r="D2" s="94" t="s">
        <v>9</v>
      </c>
      <c r="E2" s="25">
        <v>186</v>
      </c>
      <c r="F2" s="25">
        <v>188</v>
      </c>
      <c r="G2" s="25">
        <v>164</v>
      </c>
      <c r="H2" s="25" t="s">
        <v>73</v>
      </c>
    </row>
    <row r="3" spans="1:8" ht="15">
      <c r="A3" s="12">
        <v>2</v>
      </c>
      <c r="B3" s="20">
        <f t="shared" si="0"/>
        <v>171.33333333333334</v>
      </c>
      <c r="C3" s="28" t="s">
        <v>100</v>
      </c>
      <c r="D3" s="27" t="s">
        <v>36</v>
      </c>
      <c r="E3" s="25">
        <v>168</v>
      </c>
      <c r="F3" s="25">
        <v>161</v>
      </c>
      <c r="G3" s="25">
        <v>185</v>
      </c>
      <c r="H3" s="25" t="s">
        <v>73</v>
      </c>
    </row>
    <row r="4" spans="1:8" ht="15">
      <c r="A4" s="12">
        <v>3</v>
      </c>
      <c r="B4" s="20">
        <f t="shared" si="0"/>
        <v>167.33333333333334</v>
      </c>
      <c r="C4" s="28" t="s">
        <v>42</v>
      </c>
      <c r="D4" s="27" t="s">
        <v>9</v>
      </c>
      <c r="E4" s="25">
        <v>171</v>
      </c>
      <c r="F4" s="25">
        <v>171</v>
      </c>
      <c r="G4" s="25">
        <v>160</v>
      </c>
      <c r="H4" s="25" t="s">
        <v>73</v>
      </c>
    </row>
    <row r="5" spans="1:8" ht="15">
      <c r="A5" s="12">
        <v>4</v>
      </c>
      <c r="B5" s="20">
        <f t="shared" si="0"/>
        <v>161.66666666666666</v>
      </c>
      <c r="C5" s="6" t="s">
        <v>43</v>
      </c>
      <c r="D5" s="27" t="s">
        <v>23</v>
      </c>
      <c r="E5" s="25">
        <v>149</v>
      </c>
      <c r="F5" s="25">
        <v>171</v>
      </c>
      <c r="G5" s="25">
        <v>165</v>
      </c>
      <c r="H5" s="25" t="s">
        <v>73</v>
      </c>
    </row>
    <row r="6" spans="1:8" ht="15">
      <c r="A6" s="12">
        <v>5</v>
      </c>
      <c r="B6" s="20">
        <f t="shared" si="0"/>
        <v>154.33333333333334</v>
      </c>
      <c r="C6" s="28" t="s">
        <v>45</v>
      </c>
      <c r="D6" s="27" t="s">
        <v>35</v>
      </c>
      <c r="E6" s="25">
        <v>155</v>
      </c>
      <c r="F6" s="25">
        <v>165</v>
      </c>
      <c r="G6" s="25">
        <v>143</v>
      </c>
      <c r="H6" s="25" t="s">
        <v>73</v>
      </c>
    </row>
    <row r="7" spans="1:8" ht="15">
      <c r="A7" s="12">
        <v>6</v>
      </c>
      <c r="B7" s="20">
        <f t="shared" si="0"/>
        <v>154.33333333333334</v>
      </c>
      <c r="C7" s="6" t="s">
        <v>76</v>
      </c>
      <c r="D7" s="27" t="s">
        <v>23</v>
      </c>
      <c r="E7" s="25">
        <v>142</v>
      </c>
      <c r="F7" s="25">
        <v>154</v>
      </c>
      <c r="G7" s="25">
        <v>167</v>
      </c>
      <c r="H7" s="25" t="s">
        <v>73</v>
      </c>
    </row>
    <row r="8" spans="1:8" ht="15">
      <c r="A8" s="12">
        <v>7</v>
      </c>
      <c r="B8" s="20">
        <f t="shared" si="0"/>
        <v>151.66666666666666</v>
      </c>
      <c r="C8" s="6" t="s">
        <v>49</v>
      </c>
      <c r="D8" s="27" t="s">
        <v>23</v>
      </c>
      <c r="E8" s="25">
        <v>146</v>
      </c>
      <c r="F8" s="25">
        <v>142</v>
      </c>
      <c r="G8" s="25">
        <v>167</v>
      </c>
      <c r="H8" s="25" t="s">
        <v>73</v>
      </c>
    </row>
    <row r="9" spans="1:8" ht="15">
      <c r="A9" s="12">
        <v>8</v>
      </c>
      <c r="B9" s="20">
        <f t="shared" si="0"/>
        <v>145</v>
      </c>
      <c r="C9" s="28" t="s">
        <v>60</v>
      </c>
      <c r="D9" s="27" t="s">
        <v>23</v>
      </c>
      <c r="E9" s="25">
        <v>134</v>
      </c>
      <c r="F9" s="25">
        <v>141</v>
      </c>
      <c r="G9" s="25">
        <v>160</v>
      </c>
      <c r="H9" s="25" t="s">
        <v>73</v>
      </c>
    </row>
    <row r="10" spans="1:8" ht="15">
      <c r="A10" s="12">
        <v>9</v>
      </c>
      <c r="B10" s="20">
        <f t="shared" si="0"/>
        <v>141</v>
      </c>
      <c r="C10" s="6" t="s">
        <v>83</v>
      </c>
      <c r="D10" s="27" t="s">
        <v>9</v>
      </c>
      <c r="E10" s="25">
        <v>134</v>
      </c>
      <c r="F10" s="25">
        <v>145</v>
      </c>
      <c r="G10" s="25">
        <v>144</v>
      </c>
      <c r="H10" s="25" t="s">
        <v>73</v>
      </c>
    </row>
    <row r="11" spans="1:8" ht="15">
      <c r="A11" s="12">
        <v>10</v>
      </c>
      <c r="B11" s="20">
        <f t="shared" si="0"/>
        <v>140.66666666666666</v>
      </c>
      <c r="C11" s="6" t="s">
        <v>72</v>
      </c>
      <c r="D11" s="27" t="s">
        <v>9</v>
      </c>
      <c r="E11" s="25">
        <v>144</v>
      </c>
      <c r="F11" s="25">
        <v>144</v>
      </c>
      <c r="G11" s="25">
        <v>134</v>
      </c>
      <c r="H11" s="25" t="s">
        <v>73</v>
      </c>
    </row>
    <row r="12" spans="1:8" ht="15">
      <c r="A12" s="12">
        <v>11</v>
      </c>
      <c r="B12" s="20">
        <f t="shared" si="0"/>
        <v>139</v>
      </c>
      <c r="C12" s="6" t="s">
        <v>85</v>
      </c>
      <c r="D12" s="27" t="s">
        <v>23</v>
      </c>
      <c r="E12" s="25">
        <v>135</v>
      </c>
      <c r="F12" s="25">
        <v>137</v>
      </c>
      <c r="G12" s="25">
        <v>145</v>
      </c>
      <c r="H12" s="25" t="s">
        <v>73</v>
      </c>
    </row>
    <row r="13" spans="1:8" ht="15">
      <c r="A13" s="12">
        <v>12</v>
      </c>
      <c r="B13" s="20">
        <f t="shared" si="0"/>
        <v>139</v>
      </c>
      <c r="C13" s="28" t="s">
        <v>86</v>
      </c>
      <c r="D13" s="27" t="s">
        <v>23</v>
      </c>
      <c r="E13" s="25">
        <v>135</v>
      </c>
      <c r="F13" s="25">
        <v>133</v>
      </c>
      <c r="G13" s="25">
        <v>149</v>
      </c>
      <c r="H13" s="25" t="s">
        <v>73</v>
      </c>
    </row>
    <row r="14" spans="1:8" ht="15">
      <c r="A14" s="12">
        <v>13</v>
      </c>
      <c r="B14" s="20">
        <f t="shared" si="0"/>
        <v>131</v>
      </c>
      <c r="C14" s="28" t="s">
        <v>77</v>
      </c>
      <c r="D14" s="27" t="s">
        <v>35</v>
      </c>
      <c r="E14" s="25">
        <v>114</v>
      </c>
      <c r="F14" s="25">
        <v>137</v>
      </c>
      <c r="G14" s="25">
        <v>142</v>
      </c>
      <c r="H14" s="25" t="s">
        <v>73</v>
      </c>
    </row>
    <row r="15" spans="1:8" ht="15">
      <c r="A15" s="12">
        <v>14</v>
      </c>
      <c r="B15" s="20">
        <f t="shared" si="0"/>
        <v>129.66666666666666</v>
      </c>
      <c r="C15" s="28" t="s">
        <v>63</v>
      </c>
      <c r="D15" s="27" t="s">
        <v>9</v>
      </c>
      <c r="E15" s="25">
        <v>115</v>
      </c>
      <c r="F15" s="25">
        <v>117</v>
      </c>
      <c r="G15" s="25">
        <v>157</v>
      </c>
      <c r="H15" s="25" t="s">
        <v>73</v>
      </c>
    </row>
    <row r="16" spans="1:8" ht="15">
      <c r="A16" s="12">
        <v>15</v>
      </c>
      <c r="B16" s="20">
        <f t="shared" si="0"/>
        <v>129.66666666666666</v>
      </c>
      <c r="C16" s="28" t="s">
        <v>66</v>
      </c>
      <c r="D16" s="27" t="s">
        <v>23</v>
      </c>
      <c r="E16" s="25">
        <v>136</v>
      </c>
      <c r="F16" s="25">
        <v>118</v>
      </c>
      <c r="G16" s="25">
        <v>135</v>
      </c>
      <c r="H16" s="25" t="s">
        <v>73</v>
      </c>
    </row>
    <row r="17" spans="1:8" ht="15">
      <c r="A17" s="12">
        <v>16</v>
      </c>
      <c r="B17" s="20">
        <f t="shared" si="0"/>
        <v>126.66666666666667</v>
      </c>
      <c r="C17" s="6" t="s">
        <v>84</v>
      </c>
      <c r="D17" s="27" t="s">
        <v>9</v>
      </c>
      <c r="E17" s="25">
        <v>112</v>
      </c>
      <c r="F17" s="25">
        <v>130</v>
      </c>
      <c r="G17" s="25">
        <v>138</v>
      </c>
      <c r="H17" s="25" t="s">
        <v>73</v>
      </c>
    </row>
    <row r="18" spans="1:8" ht="15">
      <c r="A18" s="12">
        <v>17</v>
      </c>
      <c r="B18" s="20">
        <f t="shared" si="0"/>
        <v>116</v>
      </c>
      <c r="C18" s="28" t="s">
        <v>87</v>
      </c>
      <c r="D18" s="27" t="s">
        <v>23</v>
      </c>
      <c r="E18" s="25">
        <v>105</v>
      </c>
      <c r="F18" s="25">
        <v>104</v>
      </c>
      <c r="G18" s="25">
        <v>139</v>
      </c>
      <c r="H18" s="25" t="s">
        <v>73</v>
      </c>
    </row>
    <row r="19" spans="1:8" ht="15">
      <c r="A19" s="12">
        <v>18</v>
      </c>
      <c r="B19" s="20">
        <f t="shared" si="0"/>
        <v>115</v>
      </c>
      <c r="C19" s="6" t="s">
        <v>67</v>
      </c>
      <c r="D19" s="27" t="s">
        <v>9</v>
      </c>
      <c r="E19" s="25">
        <v>105</v>
      </c>
      <c r="F19" s="25">
        <v>111</v>
      </c>
      <c r="G19" s="25">
        <v>129</v>
      </c>
      <c r="H19" s="25" t="s">
        <v>73</v>
      </c>
    </row>
    <row r="20" spans="1:8" ht="15">
      <c r="A20" s="12">
        <v>19</v>
      </c>
      <c r="B20" s="20">
        <f t="shared" si="0"/>
        <v>106.66666666666667</v>
      </c>
      <c r="C20" s="28" t="s">
        <v>81</v>
      </c>
      <c r="D20" s="27" t="s">
        <v>23</v>
      </c>
      <c r="E20" s="25">
        <v>98</v>
      </c>
      <c r="F20" s="25">
        <v>96</v>
      </c>
      <c r="G20" s="25">
        <v>126</v>
      </c>
      <c r="H20" s="25" t="s">
        <v>73</v>
      </c>
    </row>
    <row r="21" spans="1:8" ht="15">
      <c r="A21" s="12">
        <v>20</v>
      </c>
      <c r="B21" s="20">
        <f t="shared" si="0"/>
        <v>104.33333333333333</v>
      </c>
      <c r="C21" s="28" t="s">
        <v>79</v>
      </c>
      <c r="D21" s="27" t="s">
        <v>9</v>
      </c>
      <c r="E21" s="25">
        <v>82</v>
      </c>
      <c r="F21" s="25">
        <v>95</v>
      </c>
      <c r="G21" s="25">
        <v>136</v>
      </c>
      <c r="H21" s="25" t="s">
        <v>73</v>
      </c>
    </row>
    <row r="22" spans="1:8" ht="15">
      <c r="A22" s="12">
        <v>21</v>
      </c>
      <c r="B22" s="20">
        <f t="shared" si="0"/>
        <v>96.33333333333333</v>
      </c>
      <c r="C22" s="28" t="s">
        <v>93</v>
      </c>
      <c r="D22" s="27" t="s">
        <v>9</v>
      </c>
      <c r="E22" s="25">
        <v>142</v>
      </c>
      <c r="F22" s="29">
        <v>0</v>
      </c>
      <c r="G22" s="25">
        <v>147</v>
      </c>
      <c r="H22" s="25" t="s">
        <v>73</v>
      </c>
    </row>
    <row r="23" spans="1:8" ht="15">
      <c r="A23" s="12">
        <v>22</v>
      </c>
      <c r="B23" s="20">
        <f t="shared" si="0"/>
        <v>87.33333333333333</v>
      </c>
      <c r="C23" s="28" t="s">
        <v>91</v>
      </c>
      <c r="D23" s="27" t="s">
        <v>9</v>
      </c>
      <c r="E23" s="25">
        <v>133</v>
      </c>
      <c r="F23" s="25">
        <v>0</v>
      </c>
      <c r="G23" s="25">
        <v>129</v>
      </c>
      <c r="H23" s="25" t="s">
        <v>73</v>
      </c>
    </row>
    <row r="24" spans="1:8" ht="15">
      <c r="A24" s="12">
        <v>23</v>
      </c>
      <c r="B24" s="20">
        <f t="shared" si="0"/>
        <v>82.33333333333333</v>
      </c>
      <c r="C24" s="28" t="s">
        <v>94</v>
      </c>
      <c r="D24" s="27" t="s">
        <v>9</v>
      </c>
      <c r="E24" s="25">
        <v>109</v>
      </c>
      <c r="F24" s="29">
        <v>0</v>
      </c>
      <c r="G24" s="25">
        <v>138</v>
      </c>
      <c r="H24" s="25" t="s">
        <v>73</v>
      </c>
    </row>
    <row r="25" spans="1:8" ht="15">
      <c r="A25" s="12">
        <v>24</v>
      </c>
      <c r="B25" s="20">
        <f t="shared" si="0"/>
        <v>39.333333333333336</v>
      </c>
      <c r="C25" s="28" t="s">
        <v>92</v>
      </c>
      <c r="D25" s="27" t="s">
        <v>9</v>
      </c>
      <c r="E25" s="29">
        <v>0</v>
      </c>
      <c r="F25" s="25">
        <v>118</v>
      </c>
      <c r="G25" s="29">
        <v>0</v>
      </c>
      <c r="H25" s="25" t="s">
        <v>73</v>
      </c>
    </row>
    <row r="26" spans="1:8" ht="15">
      <c r="A26" s="12">
        <v>25</v>
      </c>
      <c r="B26" s="20">
        <f t="shared" si="0"/>
        <v>0</v>
      </c>
      <c r="C26" s="30" t="s">
        <v>104</v>
      </c>
      <c r="D26" s="15" t="s">
        <v>9</v>
      </c>
      <c r="E26" s="16">
        <v>0</v>
      </c>
      <c r="F26" s="16">
        <v>0</v>
      </c>
      <c r="G26" s="16">
        <v>0</v>
      </c>
      <c r="H26" s="16" t="s">
        <v>73</v>
      </c>
    </row>
    <row r="27" spans="1:8" ht="15">
      <c r="A27" s="12">
        <v>26</v>
      </c>
      <c r="B27" s="20">
        <f t="shared" si="0"/>
        <v>0</v>
      </c>
      <c r="C27" s="30" t="s">
        <v>101</v>
      </c>
      <c r="D27" s="15" t="s">
        <v>10</v>
      </c>
      <c r="E27" s="16">
        <v>0</v>
      </c>
      <c r="F27" s="16">
        <v>0</v>
      </c>
      <c r="G27" s="16">
        <v>0</v>
      </c>
      <c r="H27" s="16" t="s">
        <v>73</v>
      </c>
    </row>
    <row r="28" spans="1:8" ht="15">
      <c r="A28" s="12">
        <v>27</v>
      </c>
      <c r="B28" s="20">
        <f t="shared" si="0"/>
        <v>0</v>
      </c>
      <c r="C28" s="30" t="s">
        <v>103</v>
      </c>
      <c r="D28" s="15" t="s">
        <v>9</v>
      </c>
      <c r="E28" s="16">
        <v>0</v>
      </c>
      <c r="F28" s="16">
        <v>0</v>
      </c>
      <c r="G28" s="16">
        <v>0</v>
      </c>
      <c r="H28" s="16" t="s">
        <v>73</v>
      </c>
    </row>
    <row r="29" spans="1:8" ht="15">
      <c r="A29" s="12">
        <v>28</v>
      </c>
      <c r="B29" s="20">
        <f t="shared" si="0"/>
        <v>0</v>
      </c>
      <c r="C29" s="30" t="s">
        <v>102</v>
      </c>
      <c r="D29" s="15" t="s">
        <v>10</v>
      </c>
      <c r="E29" s="16">
        <v>0</v>
      </c>
      <c r="F29" s="16">
        <v>0</v>
      </c>
      <c r="G29" s="16">
        <v>0</v>
      </c>
      <c r="H29" s="16" t="s">
        <v>73</v>
      </c>
    </row>
    <row r="30" spans="1:8" ht="15">
      <c r="A30" s="12">
        <v>29</v>
      </c>
      <c r="B30" s="20">
        <f t="shared" si="0"/>
        <v>0</v>
      </c>
      <c r="C30" s="30" t="s">
        <v>105</v>
      </c>
      <c r="D30" s="15" t="s">
        <v>10</v>
      </c>
      <c r="E30" s="16">
        <v>0</v>
      </c>
      <c r="F30" s="16">
        <v>0</v>
      </c>
      <c r="G30" s="16">
        <v>0</v>
      </c>
      <c r="H30" s="16" t="s">
        <v>73</v>
      </c>
    </row>
    <row r="31" spans="1:8" ht="15">
      <c r="A31" s="99">
        <v>30</v>
      </c>
      <c r="B31" s="100">
        <v>0</v>
      </c>
      <c r="C31" s="84" t="s">
        <v>109</v>
      </c>
      <c r="D31" s="101" t="s">
        <v>9</v>
      </c>
      <c r="E31" s="102">
        <v>0</v>
      </c>
      <c r="F31" s="102">
        <v>0</v>
      </c>
      <c r="G31" s="102">
        <v>0</v>
      </c>
      <c r="H31" s="102" t="s">
        <v>73</v>
      </c>
    </row>
    <row r="32" spans="1:7" s="38" customFormat="1" ht="15">
      <c r="A32" s="33"/>
      <c r="B32" s="34"/>
      <c r="C32" s="35" t="s">
        <v>70</v>
      </c>
      <c r="D32" s="36" t="s">
        <v>37</v>
      </c>
      <c r="E32" s="37">
        <v>108</v>
      </c>
      <c r="F32" s="37">
        <v>118</v>
      </c>
      <c r="G32" s="37">
        <v>112</v>
      </c>
    </row>
    <row r="33" spans="1:7" s="38" customFormat="1" ht="15">
      <c r="A33" s="33"/>
      <c r="B33" s="34"/>
      <c r="C33" s="35" t="s">
        <v>74</v>
      </c>
      <c r="D33" s="36" t="s">
        <v>35</v>
      </c>
      <c r="E33" s="37">
        <v>77</v>
      </c>
      <c r="F33" s="37">
        <v>81</v>
      </c>
      <c r="G33" s="37">
        <v>105</v>
      </c>
    </row>
    <row r="34" spans="1:7" s="38" customFormat="1" ht="15">
      <c r="A34" s="33"/>
      <c r="B34" s="34"/>
      <c r="C34" s="39" t="s">
        <v>75</v>
      </c>
      <c r="D34" s="36" t="s">
        <v>35</v>
      </c>
      <c r="E34" s="37">
        <v>96</v>
      </c>
      <c r="F34" s="37">
        <v>101</v>
      </c>
      <c r="G34" s="37">
        <v>134</v>
      </c>
    </row>
    <row r="35" spans="1:7" s="38" customFormat="1" ht="15">
      <c r="A35" s="33"/>
      <c r="B35" s="34"/>
      <c r="C35" s="39" t="s">
        <v>71</v>
      </c>
      <c r="D35" s="36" t="s">
        <v>35</v>
      </c>
      <c r="E35" s="37">
        <v>165</v>
      </c>
      <c r="F35" s="37">
        <v>140</v>
      </c>
      <c r="G35" s="37">
        <v>143</v>
      </c>
    </row>
    <row r="36" spans="1:7" s="38" customFormat="1" ht="15">
      <c r="A36" s="33"/>
      <c r="B36" s="34"/>
      <c r="C36" s="39" t="s">
        <v>59</v>
      </c>
      <c r="D36" s="36" t="s">
        <v>35</v>
      </c>
      <c r="E36" s="37">
        <v>153</v>
      </c>
      <c r="F36" s="37">
        <v>134</v>
      </c>
      <c r="G36" s="37">
        <v>158</v>
      </c>
    </row>
    <row r="37" spans="1:7" s="38" customFormat="1" ht="15">
      <c r="A37" s="33"/>
      <c r="B37" s="34"/>
      <c r="C37" s="35" t="s">
        <v>78</v>
      </c>
      <c r="D37" s="36" t="s">
        <v>9</v>
      </c>
      <c r="E37" s="37">
        <v>96</v>
      </c>
      <c r="F37" s="37">
        <v>98</v>
      </c>
      <c r="G37" s="37">
        <v>108</v>
      </c>
    </row>
    <row r="38" spans="1:7" s="38" customFormat="1" ht="15">
      <c r="A38" s="33"/>
      <c r="B38" s="34"/>
      <c r="C38" s="39" t="s">
        <v>89</v>
      </c>
      <c r="D38" s="36" t="s">
        <v>9</v>
      </c>
      <c r="E38" s="37">
        <v>103</v>
      </c>
      <c r="F38" s="37">
        <v>111</v>
      </c>
      <c r="G38" s="37">
        <v>128</v>
      </c>
    </row>
    <row r="39" spans="1:7" s="38" customFormat="1" ht="15">
      <c r="A39" s="33"/>
      <c r="B39" s="34"/>
      <c r="C39" s="39" t="s">
        <v>90</v>
      </c>
      <c r="D39" s="36" t="s">
        <v>9</v>
      </c>
      <c r="E39" s="37">
        <v>114</v>
      </c>
      <c r="F39" s="37">
        <v>114</v>
      </c>
      <c r="G39" s="37">
        <v>134</v>
      </c>
    </row>
    <row r="40" spans="1:7" s="38" customFormat="1" ht="15">
      <c r="A40" s="33"/>
      <c r="B40" s="40"/>
      <c r="C40" s="39" t="s">
        <v>61</v>
      </c>
      <c r="D40" s="36" t="s">
        <v>23</v>
      </c>
      <c r="E40" s="37">
        <v>90</v>
      </c>
      <c r="F40" s="37">
        <v>100</v>
      </c>
      <c r="G40" s="37">
        <v>110</v>
      </c>
    </row>
    <row r="41" spans="1:7" s="38" customFormat="1" ht="15">
      <c r="A41" s="33"/>
      <c r="B41" s="40"/>
      <c r="C41" s="35" t="s">
        <v>51</v>
      </c>
      <c r="D41" s="36" t="s">
        <v>23</v>
      </c>
      <c r="E41" s="37">
        <v>141</v>
      </c>
      <c r="F41" s="37">
        <v>154</v>
      </c>
      <c r="G41" s="37">
        <v>141</v>
      </c>
    </row>
    <row r="42" spans="1:7" s="38" customFormat="1" ht="15">
      <c r="A42" s="33"/>
      <c r="B42" s="40"/>
      <c r="C42" s="39" t="s">
        <v>62</v>
      </c>
      <c r="D42" s="36" t="s">
        <v>9</v>
      </c>
      <c r="E42" s="37">
        <v>141</v>
      </c>
      <c r="F42" s="37">
        <v>146</v>
      </c>
      <c r="G42" s="37">
        <v>164</v>
      </c>
    </row>
    <row r="43" spans="1:7" s="38" customFormat="1" ht="15">
      <c r="A43" s="33"/>
      <c r="B43" s="41"/>
      <c r="C43" s="39" t="s">
        <v>80</v>
      </c>
      <c r="D43" s="36" t="s">
        <v>9</v>
      </c>
      <c r="E43" s="37">
        <v>88</v>
      </c>
      <c r="F43" s="37">
        <v>93</v>
      </c>
      <c r="G43" s="37">
        <v>122</v>
      </c>
    </row>
    <row r="44" spans="1:7" s="38" customFormat="1" ht="15">
      <c r="A44" s="33"/>
      <c r="B44" s="41"/>
      <c r="C44" s="35" t="s">
        <v>46</v>
      </c>
      <c r="D44" s="36" t="s">
        <v>9</v>
      </c>
      <c r="E44" s="37">
        <v>139</v>
      </c>
      <c r="F44" s="37">
        <v>162</v>
      </c>
      <c r="G44" s="37">
        <v>154</v>
      </c>
    </row>
    <row r="45" spans="1:7" s="38" customFormat="1" ht="15">
      <c r="A45" s="33"/>
      <c r="B45" s="40"/>
      <c r="C45" s="35" t="s">
        <v>53</v>
      </c>
      <c r="D45" s="36" t="s">
        <v>56</v>
      </c>
      <c r="E45" s="37">
        <v>132</v>
      </c>
      <c r="F45" s="37">
        <v>103</v>
      </c>
      <c r="G45" s="37">
        <v>91</v>
      </c>
    </row>
    <row r="46" spans="1:7" s="38" customFormat="1" ht="15">
      <c r="A46" s="33"/>
      <c r="B46" s="40"/>
      <c r="C46" s="35" t="s">
        <v>48</v>
      </c>
      <c r="D46" s="36" t="s">
        <v>36</v>
      </c>
      <c r="E46" s="37">
        <v>142</v>
      </c>
      <c r="F46" s="37">
        <v>137</v>
      </c>
      <c r="G46" s="37">
        <v>156</v>
      </c>
    </row>
    <row r="47" spans="1:7" s="38" customFormat="1" ht="15">
      <c r="A47" s="33"/>
      <c r="B47" s="40"/>
      <c r="C47" s="39" t="s">
        <v>57</v>
      </c>
      <c r="D47" s="36" t="s">
        <v>23</v>
      </c>
      <c r="E47" s="37">
        <v>115</v>
      </c>
      <c r="F47" s="37">
        <v>117</v>
      </c>
      <c r="G47" s="37">
        <v>139</v>
      </c>
    </row>
    <row r="48" spans="1:7" s="38" customFormat="1" ht="15">
      <c r="A48" s="33"/>
      <c r="B48" s="40"/>
      <c r="C48" s="35" t="s">
        <v>95</v>
      </c>
      <c r="D48" s="36" t="s">
        <v>9</v>
      </c>
      <c r="E48" s="37">
        <v>153</v>
      </c>
      <c r="F48" s="37">
        <v>152</v>
      </c>
      <c r="G48" s="37">
        <v>108</v>
      </c>
    </row>
    <row r="49" spans="1:7" s="38" customFormat="1" ht="15">
      <c r="A49" s="33"/>
      <c r="B49" s="40"/>
      <c r="C49" s="35" t="s">
        <v>64</v>
      </c>
      <c r="D49" s="36" t="s">
        <v>23</v>
      </c>
      <c r="E49" s="37">
        <v>106</v>
      </c>
      <c r="F49" s="37">
        <v>102</v>
      </c>
      <c r="G49" s="37">
        <v>124</v>
      </c>
    </row>
    <row r="50" spans="1:7" s="38" customFormat="1" ht="15">
      <c r="A50" s="33"/>
      <c r="B50" s="41"/>
      <c r="C50" s="39" t="s">
        <v>65</v>
      </c>
      <c r="D50" s="36" t="s">
        <v>23</v>
      </c>
      <c r="E50" s="37">
        <v>86</v>
      </c>
      <c r="F50" s="37">
        <v>86</v>
      </c>
      <c r="G50" s="37">
        <v>99</v>
      </c>
    </row>
    <row r="51" spans="1:7" s="38" customFormat="1" ht="15">
      <c r="A51" s="33"/>
      <c r="B51" s="42"/>
      <c r="C51" s="39" t="s">
        <v>52</v>
      </c>
      <c r="D51" s="36" t="s">
        <v>23</v>
      </c>
      <c r="E51" s="37">
        <v>128</v>
      </c>
      <c r="F51" s="37">
        <v>125</v>
      </c>
      <c r="G51" s="37">
        <v>117</v>
      </c>
    </row>
    <row r="52" spans="1:7" s="38" customFormat="1" ht="15">
      <c r="A52" s="33"/>
      <c r="B52" s="42"/>
      <c r="C52" s="39" t="s">
        <v>50</v>
      </c>
      <c r="D52" s="36" t="s">
        <v>23</v>
      </c>
      <c r="E52" s="37">
        <v>136</v>
      </c>
      <c r="F52" s="37">
        <v>143</v>
      </c>
      <c r="G52" s="37">
        <v>136</v>
      </c>
    </row>
    <row r="53" spans="1:7" s="38" customFormat="1" ht="15">
      <c r="A53" s="33"/>
      <c r="B53" s="42"/>
      <c r="C53" s="39" t="s">
        <v>55</v>
      </c>
      <c r="D53" s="36" t="s">
        <v>54</v>
      </c>
      <c r="E53" s="37">
        <v>85</v>
      </c>
      <c r="F53" s="37">
        <v>123</v>
      </c>
      <c r="G53" s="37">
        <v>113</v>
      </c>
    </row>
    <row r="54" spans="1:7" s="38" customFormat="1" ht="15">
      <c r="A54" s="33"/>
      <c r="B54" s="42"/>
      <c r="C54" s="39" t="s">
        <v>47</v>
      </c>
      <c r="D54" s="36" t="s">
        <v>10</v>
      </c>
      <c r="E54" s="37">
        <v>150</v>
      </c>
      <c r="F54" s="37">
        <v>147</v>
      </c>
      <c r="G54" s="37">
        <v>136</v>
      </c>
    </row>
    <row r="55" spans="1:7" s="38" customFormat="1" ht="15">
      <c r="A55" s="33"/>
      <c r="B55" s="42"/>
      <c r="C55" s="39" t="s">
        <v>96</v>
      </c>
      <c r="D55" s="36" t="s">
        <v>9</v>
      </c>
      <c r="E55" s="37">
        <v>95</v>
      </c>
      <c r="F55" s="37">
        <v>96</v>
      </c>
      <c r="G55" s="37">
        <v>116</v>
      </c>
    </row>
    <row r="56" spans="1:7" s="38" customFormat="1" ht="15">
      <c r="A56" s="33"/>
      <c r="B56" s="42"/>
      <c r="C56" s="39" t="s">
        <v>58</v>
      </c>
      <c r="D56" s="36" t="s">
        <v>23</v>
      </c>
      <c r="E56" s="37">
        <v>102</v>
      </c>
      <c r="F56" s="37">
        <v>91</v>
      </c>
      <c r="G56" s="37">
        <v>95</v>
      </c>
    </row>
    <row r="57" spans="1:7" s="38" customFormat="1" ht="15">
      <c r="A57" s="33"/>
      <c r="B57" s="42"/>
      <c r="C57" s="35" t="s">
        <v>41</v>
      </c>
      <c r="D57" s="36" t="s">
        <v>23</v>
      </c>
      <c r="E57" s="37">
        <v>170</v>
      </c>
      <c r="F57" s="37">
        <v>172</v>
      </c>
      <c r="G57" s="37">
        <v>184</v>
      </c>
    </row>
    <row r="58" spans="1:7" s="38" customFormat="1" ht="15">
      <c r="A58" s="33"/>
      <c r="B58" s="42"/>
      <c r="C58" s="39" t="s">
        <v>88</v>
      </c>
      <c r="D58" s="36" t="s">
        <v>9</v>
      </c>
      <c r="E58" s="37">
        <v>91</v>
      </c>
      <c r="F58" s="37">
        <v>127</v>
      </c>
      <c r="G58" s="37">
        <v>99</v>
      </c>
    </row>
    <row r="59" spans="1:7" s="38" customFormat="1" ht="15">
      <c r="A59" s="33"/>
      <c r="B59" s="42"/>
      <c r="C59" s="39" t="s">
        <v>68</v>
      </c>
      <c r="D59" s="36" t="s">
        <v>35</v>
      </c>
      <c r="E59" s="37">
        <v>162</v>
      </c>
      <c r="F59" s="37">
        <v>116</v>
      </c>
      <c r="G59" s="37">
        <v>134</v>
      </c>
    </row>
    <row r="60" spans="1:7" s="38" customFormat="1" ht="15">
      <c r="A60" s="33"/>
      <c r="B60" s="42"/>
      <c r="C60" s="39" t="s">
        <v>40</v>
      </c>
      <c r="D60" s="36" t="s">
        <v>23</v>
      </c>
      <c r="E60" s="37">
        <v>179</v>
      </c>
      <c r="F60" s="37">
        <v>157</v>
      </c>
      <c r="G60" s="37">
        <v>164</v>
      </c>
    </row>
    <row r="61" spans="1:7" s="38" customFormat="1" ht="15">
      <c r="A61" s="33"/>
      <c r="B61" s="42"/>
      <c r="C61" s="35" t="s">
        <v>69</v>
      </c>
      <c r="D61" s="36" t="s">
        <v>54</v>
      </c>
      <c r="E61" s="37">
        <v>112</v>
      </c>
      <c r="F61" s="37">
        <v>110</v>
      </c>
      <c r="G61" s="37">
        <v>114</v>
      </c>
    </row>
    <row r="62" spans="1:7" s="38" customFormat="1" ht="15">
      <c r="A62" s="33"/>
      <c r="B62" s="42"/>
      <c r="C62" s="42"/>
      <c r="D62" s="43"/>
      <c r="E62" s="43"/>
      <c r="F62" s="42"/>
      <c r="G62" s="42"/>
    </row>
    <row r="63" spans="1:7" s="38" customFormat="1" ht="15">
      <c r="A63" s="33"/>
      <c r="B63" s="42"/>
      <c r="C63" s="42"/>
      <c r="D63" s="43"/>
      <c r="E63" s="43"/>
      <c r="F63" s="42"/>
      <c r="G63" s="42"/>
    </row>
    <row r="64" spans="1:7" s="38" customFormat="1" ht="15">
      <c r="A64" s="33"/>
      <c r="B64" s="42"/>
      <c r="C64" s="42"/>
      <c r="D64" s="43"/>
      <c r="E64" s="43"/>
      <c r="F64" s="42"/>
      <c r="G64" s="42"/>
    </row>
    <row r="65" spans="1:7" s="38" customFormat="1" ht="15">
      <c r="A65" s="33"/>
      <c r="B65" s="42"/>
      <c r="C65" s="42"/>
      <c r="D65" s="43"/>
      <c r="E65" s="43"/>
      <c r="F65" s="42"/>
      <c r="G65" s="42"/>
    </row>
    <row r="66" spans="1:7" s="38" customFormat="1" ht="15">
      <c r="A66" s="33"/>
      <c r="B66" s="42"/>
      <c r="C66" s="42"/>
      <c r="D66" s="43"/>
      <c r="E66" s="43"/>
      <c r="F66" s="42"/>
      <c r="G66" s="42"/>
    </row>
    <row r="67" spans="1:7" s="38" customFormat="1" ht="15">
      <c r="A67" s="33"/>
      <c r="B67" s="42"/>
      <c r="C67" s="42"/>
      <c r="D67" s="43"/>
      <c r="E67" s="43"/>
      <c r="F67" s="42"/>
      <c r="G67" s="42"/>
    </row>
    <row r="68" spans="1:7" s="38" customFormat="1" ht="15">
      <c r="A68" s="33"/>
      <c r="B68" s="42"/>
      <c r="C68" s="42"/>
      <c r="D68" s="43"/>
      <c r="E68" s="43"/>
      <c r="F68" s="42"/>
      <c r="G68" s="42"/>
    </row>
    <row r="69" spans="1:7" s="38" customFormat="1" ht="15">
      <c r="A69" s="33"/>
      <c r="B69" s="42"/>
      <c r="C69" s="42"/>
      <c r="D69" s="43"/>
      <c r="E69" s="43"/>
      <c r="F69" s="42"/>
      <c r="G69" s="42"/>
    </row>
    <row r="70" spans="1:7" s="38" customFormat="1" ht="15">
      <c r="A70" s="33"/>
      <c r="B70" s="42"/>
      <c r="C70" s="42"/>
      <c r="D70" s="43"/>
      <c r="E70" s="43"/>
      <c r="F70" s="42"/>
      <c r="G70" s="42"/>
    </row>
    <row r="71" spans="1:7" s="38" customFormat="1" ht="15">
      <c r="A71" s="33"/>
      <c r="B71" s="42"/>
      <c r="C71" s="42"/>
      <c r="D71" s="43"/>
      <c r="E71" s="43"/>
      <c r="F71" s="42"/>
      <c r="G71" s="42"/>
    </row>
    <row r="72" spans="1:7" s="38" customFormat="1" ht="15">
      <c r="A72" s="33"/>
      <c r="B72" s="42"/>
      <c r="C72" s="42"/>
      <c r="D72" s="43"/>
      <c r="E72" s="43"/>
      <c r="F72" s="42"/>
      <c r="G72" s="42"/>
    </row>
    <row r="73" spans="1:7" s="38" customFormat="1" ht="15">
      <c r="A73" s="33"/>
      <c r="B73" s="42"/>
      <c r="C73" s="42"/>
      <c r="D73" s="43"/>
      <c r="E73" s="43"/>
      <c r="F73" s="42"/>
      <c r="G73" s="42"/>
    </row>
    <row r="74" spans="1:7" s="38" customFormat="1" ht="15">
      <c r="A74" s="33"/>
      <c r="B74" s="42"/>
      <c r="C74" s="42"/>
      <c r="D74" s="43"/>
      <c r="E74" s="43"/>
      <c r="F74" s="42"/>
      <c r="G74" s="42"/>
    </row>
    <row r="75" spans="1:7" s="38" customFormat="1" ht="15">
      <c r="A75" s="33"/>
      <c r="B75" s="42"/>
      <c r="C75" s="42"/>
      <c r="D75" s="43"/>
      <c r="E75" s="43"/>
      <c r="F75" s="42"/>
      <c r="G75" s="42"/>
    </row>
    <row r="76" spans="1:7" s="38" customFormat="1" ht="15">
      <c r="A76" s="33"/>
      <c r="B76" s="42"/>
      <c r="C76" s="42"/>
      <c r="D76" s="43"/>
      <c r="E76" s="43"/>
      <c r="F76" s="42"/>
      <c r="G76" s="42"/>
    </row>
    <row r="77" spans="1:7" s="38" customFormat="1" ht="15">
      <c r="A77" s="33"/>
      <c r="B77" s="42"/>
      <c r="C77" s="42"/>
      <c r="D77" s="43"/>
      <c r="E77" s="43"/>
      <c r="F77" s="42"/>
      <c r="G77" s="42"/>
    </row>
    <row r="78" spans="1:7" s="38" customFormat="1" ht="15">
      <c r="A78" s="33"/>
      <c r="B78" s="42"/>
      <c r="C78" s="42"/>
      <c r="D78" s="43"/>
      <c r="E78" s="43"/>
      <c r="F78" s="42"/>
      <c r="G78" s="42"/>
    </row>
    <row r="79" spans="1:7" s="38" customFormat="1" ht="15">
      <c r="A79" s="33"/>
      <c r="B79" s="42"/>
      <c r="C79" s="42"/>
      <c r="D79" s="43"/>
      <c r="E79" s="43"/>
      <c r="F79" s="42"/>
      <c r="G79" s="42"/>
    </row>
    <row r="80" spans="1:7" s="38" customFormat="1" ht="15">
      <c r="A80" s="33"/>
      <c r="B80" s="42"/>
      <c r="C80" s="42"/>
      <c r="D80" s="43"/>
      <c r="E80" s="43"/>
      <c r="F80" s="42"/>
      <c r="G80" s="42"/>
    </row>
    <row r="81" spans="1:7" s="38" customFormat="1" ht="15">
      <c r="A81" s="33"/>
      <c r="B81" s="42"/>
      <c r="C81" s="42"/>
      <c r="D81" s="43"/>
      <c r="E81" s="43"/>
      <c r="F81" s="42"/>
      <c r="G81" s="42"/>
    </row>
    <row r="82" spans="1:7" s="38" customFormat="1" ht="15">
      <c r="A82" s="33"/>
      <c r="B82" s="42"/>
      <c r="C82" s="42"/>
      <c r="D82" s="43"/>
      <c r="E82" s="43"/>
      <c r="F82" s="42"/>
      <c r="G82" s="42"/>
    </row>
    <row r="83" spans="1:7" s="38" customFormat="1" ht="15">
      <c r="A83" s="33"/>
      <c r="B83" s="42"/>
      <c r="C83" s="42"/>
      <c r="D83" s="43"/>
      <c r="E83" s="43"/>
      <c r="F83" s="42"/>
      <c r="G83" s="42"/>
    </row>
    <row r="84" spans="1:7" s="38" customFormat="1" ht="15">
      <c r="A84" s="33"/>
      <c r="B84" s="42"/>
      <c r="C84" s="42"/>
      <c r="D84" s="43"/>
      <c r="E84" s="43"/>
      <c r="F84" s="42"/>
      <c r="G84" s="42"/>
    </row>
    <row r="85" spans="1:7" s="38" customFormat="1" ht="15">
      <c r="A85" s="33"/>
      <c r="B85" s="42"/>
      <c r="C85" s="42"/>
      <c r="D85" s="43"/>
      <c r="E85" s="43"/>
      <c r="F85" s="42"/>
      <c r="G85" s="42"/>
    </row>
    <row r="86" spans="1:7" s="38" customFormat="1" ht="15">
      <c r="A86" s="33"/>
      <c r="B86" s="42"/>
      <c r="C86" s="42"/>
      <c r="D86" s="43"/>
      <c r="E86" s="43"/>
      <c r="F86" s="42"/>
      <c r="G86" s="42"/>
    </row>
  </sheetData>
  <sheetProtection/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D60:D61">
      <formula1>#REF!</formula1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portrait" scale="87" r:id="rId1"/>
  <headerFooter alignWithMargins="0">
    <oddHeader>&amp;CORDINEA LA MESE TINERET PENTRU PROBELE ETAPEI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6.421875" style="1" customWidth="1"/>
    <col min="2" max="2" width="24.8515625" style="2" customWidth="1"/>
    <col min="3" max="3" width="14.57421875" style="1" customWidth="1"/>
    <col min="4" max="4" width="11.8515625" style="1" customWidth="1"/>
  </cols>
  <sheetData>
    <row r="1" spans="1:4" ht="15">
      <c r="A1" s="8" t="s">
        <v>8</v>
      </c>
      <c r="B1" s="1" t="s">
        <v>20</v>
      </c>
      <c r="C1" s="1" t="s">
        <v>21</v>
      </c>
      <c r="D1" s="8" t="s">
        <v>22</v>
      </c>
    </row>
    <row r="2" spans="1:6" ht="15">
      <c r="A2" s="10" t="s">
        <v>32</v>
      </c>
      <c r="B2" s="23" t="s">
        <v>45</v>
      </c>
      <c r="C2" s="16" t="s">
        <v>35</v>
      </c>
      <c r="D2" s="13">
        <v>1996</v>
      </c>
      <c r="E2" s="6"/>
      <c r="F2" s="1"/>
    </row>
    <row r="3" spans="1:6" ht="15">
      <c r="A3" s="10" t="s">
        <v>34</v>
      </c>
      <c r="B3" s="23" t="s">
        <v>44</v>
      </c>
      <c r="C3" s="16" t="s">
        <v>23</v>
      </c>
      <c r="D3" s="13">
        <v>2004</v>
      </c>
      <c r="E3" s="6"/>
      <c r="F3" s="1"/>
    </row>
    <row r="4" spans="1:4" ht="15">
      <c r="A4" s="10" t="s">
        <v>34</v>
      </c>
      <c r="B4" s="2" t="s">
        <v>99</v>
      </c>
      <c r="C4" s="1" t="s">
        <v>35</v>
      </c>
      <c r="D4" s="1">
        <v>2003</v>
      </c>
    </row>
    <row r="5" spans="1:4" ht="15">
      <c r="A5" s="10" t="s">
        <v>33</v>
      </c>
      <c r="B5" s="2" t="s">
        <v>79</v>
      </c>
      <c r="C5" s="1" t="s">
        <v>9</v>
      </c>
      <c r="D5" s="1">
        <v>2007</v>
      </c>
    </row>
    <row r="6" spans="1:4" ht="15">
      <c r="A6" s="10" t="s">
        <v>33</v>
      </c>
      <c r="B6" s="17" t="s">
        <v>60</v>
      </c>
      <c r="C6" s="16" t="s">
        <v>35</v>
      </c>
      <c r="D6" s="13">
        <v>2005</v>
      </c>
    </row>
    <row r="7" spans="1:4" ht="15">
      <c r="A7" s="11" t="s">
        <v>33</v>
      </c>
      <c r="B7" s="19" t="s">
        <v>72</v>
      </c>
      <c r="C7" s="16" t="s">
        <v>9</v>
      </c>
      <c r="D7" s="13">
        <v>2006</v>
      </c>
    </row>
    <row r="8" spans="1:4" ht="15">
      <c r="A8" s="10" t="s">
        <v>34</v>
      </c>
      <c r="B8" s="23" t="s">
        <v>39</v>
      </c>
      <c r="C8" s="16" t="s">
        <v>9</v>
      </c>
      <c r="D8" s="14">
        <v>2002</v>
      </c>
    </row>
    <row r="9" spans="1:4" ht="15">
      <c r="A9" s="10" t="s">
        <v>34</v>
      </c>
      <c r="B9" s="31" t="s">
        <v>91</v>
      </c>
      <c r="C9" s="26" t="s">
        <v>9</v>
      </c>
      <c r="D9" s="1">
        <v>2001</v>
      </c>
    </row>
    <row r="10" spans="1:4" ht="15">
      <c r="A10" s="10" t="s">
        <v>34</v>
      </c>
      <c r="B10" s="31" t="s">
        <v>92</v>
      </c>
      <c r="C10" s="26" t="s">
        <v>9</v>
      </c>
      <c r="D10" s="1">
        <v>2002</v>
      </c>
    </row>
    <row r="11" spans="1:4" ht="15">
      <c r="A11" s="10" t="s">
        <v>34</v>
      </c>
      <c r="B11" s="31" t="s">
        <v>93</v>
      </c>
      <c r="C11" s="26" t="s">
        <v>9</v>
      </c>
      <c r="D11" s="1">
        <v>2002</v>
      </c>
    </row>
    <row r="12" spans="1:4" ht="15">
      <c r="A12" s="10" t="s">
        <v>33</v>
      </c>
      <c r="B12" s="2" t="s">
        <v>101</v>
      </c>
      <c r="C12" s="1" t="s">
        <v>10</v>
      </c>
      <c r="D12" s="1">
        <v>2007</v>
      </c>
    </row>
    <row r="13" spans="1:4" ht="15">
      <c r="A13" s="11" t="s">
        <v>34</v>
      </c>
      <c r="B13" s="18" t="s">
        <v>63</v>
      </c>
      <c r="C13" s="16" t="s">
        <v>9</v>
      </c>
      <c r="D13" s="13">
        <v>2004</v>
      </c>
    </row>
    <row r="14" spans="1:4" ht="15">
      <c r="A14" s="10" t="s">
        <v>34</v>
      </c>
      <c r="B14" s="23" t="s">
        <v>49</v>
      </c>
      <c r="C14" s="16" t="s">
        <v>23</v>
      </c>
      <c r="D14" s="13">
        <v>2003</v>
      </c>
    </row>
    <row r="15" spans="1:4" ht="15">
      <c r="A15" s="10" t="s">
        <v>34</v>
      </c>
      <c r="B15" s="2" t="s">
        <v>94</v>
      </c>
      <c r="C15" s="1" t="s">
        <v>9</v>
      </c>
      <c r="D15" s="1">
        <v>2002</v>
      </c>
    </row>
    <row r="16" spans="1:4" ht="15">
      <c r="A16" s="10" t="s">
        <v>33</v>
      </c>
      <c r="B16" s="2" t="s">
        <v>102</v>
      </c>
      <c r="C16" s="1" t="s">
        <v>10</v>
      </c>
      <c r="D16" s="1">
        <v>2007</v>
      </c>
    </row>
    <row r="17" spans="1:4" ht="15">
      <c r="A17" s="10" t="s">
        <v>34</v>
      </c>
      <c r="B17" s="23" t="s">
        <v>43</v>
      </c>
      <c r="C17" s="16" t="s">
        <v>23</v>
      </c>
      <c r="D17" s="13">
        <v>2001</v>
      </c>
    </row>
    <row r="18" spans="1:4" ht="15">
      <c r="A18" s="10" t="s">
        <v>33</v>
      </c>
      <c r="B18" s="2" t="s">
        <v>81</v>
      </c>
      <c r="C18" s="1" t="s">
        <v>23</v>
      </c>
      <c r="D18" s="1">
        <v>2007</v>
      </c>
    </row>
    <row r="19" spans="1:4" ht="15">
      <c r="A19" s="10" t="s">
        <v>32</v>
      </c>
      <c r="B19" s="17" t="s">
        <v>82</v>
      </c>
      <c r="C19" s="7" t="s">
        <v>36</v>
      </c>
      <c r="D19" s="1">
        <v>2000</v>
      </c>
    </row>
    <row r="20" spans="1:4" ht="15">
      <c r="A20" s="22" t="s">
        <v>34</v>
      </c>
      <c r="B20" s="2" t="s">
        <v>83</v>
      </c>
      <c r="C20" s="1" t="s">
        <v>9</v>
      </c>
      <c r="D20" s="1">
        <v>2003</v>
      </c>
    </row>
    <row r="21" spans="1:3" ht="15">
      <c r="A21" s="10" t="s">
        <v>34</v>
      </c>
      <c r="B21" s="2" t="s">
        <v>103</v>
      </c>
      <c r="C21" s="1" t="s">
        <v>9</v>
      </c>
    </row>
    <row r="22" spans="1:4" ht="15">
      <c r="A22" s="10" t="s">
        <v>34</v>
      </c>
      <c r="B22" s="17" t="s">
        <v>84</v>
      </c>
      <c r="C22" s="7" t="s">
        <v>9</v>
      </c>
      <c r="D22" s="1">
        <v>2002</v>
      </c>
    </row>
    <row r="23" spans="1:4" ht="15">
      <c r="A23" s="10" t="s">
        <v>32</v>
      </c>
      <c r="B23" s="23" t="s">
        <v>42</v>
      </c>
      <c r="C23" s="16" t="s">
        <v>9</v>
      </c>
      <c r="D23" s="13">
        <v>1997</v>
      </c>
    </row>
    <row r="24" spans="1:4" ht="15">
      <c r="A24" s="10" t="s">
        <v>32</v>
      </c>
      <c r="B24" s="17" t="s">
        <v>97</v>
      </c>
      <c r="C24" s="7" t="s">
        <v>98</v>
      </c>
      <c r="D24" s="1">
        <v>1997</v>
      </c>
    </row>
    <row r="25" spans="1:4" ht="15">
      <c r="A25" s="21" t="s">
        <v>33</v>
      </c>
      <c r="B25" s="2" t="s">
        <v>86</v>
      </c>
      <c r="C25" s="1" t="s">
        <v>23</v>
      </c>
      <c r="D25" s="1">
        <v>2005</v>
      </c>
    </row>
    <row r="26" spans="1:4" ht="15">
      <c r="A26" s="10" t="s">
        <v>34</v>
      </c>
      <c r="B26" s="2" t="s">
        <v>66</v>
      </c>
      <c r="C26" s="16" t="s">
        <v>23</v>
      </c>
      <c r="D26" s="1">
        <v>2003</v>
      </c>
    </row>
    <row r="27" spans="1:4" ht="15">
      <c r="A27" s="10" t="s">
        <v>33</v>
      </c>
      <c r="B27" s="2" t="s">
        <v>87</v>
      </c>
      <c r="C27" s="1" t="s">
        <v>23</v>
      </c>
      <c r="D27" s="1">
        <v>2005</v>
      </c>
    </row>
    <row r="28" spans="1:4" ht="15">
      <c r="A28" s="10" t="s">
        <v>34</v>
      </c>
      <c r="B28" s="2" t="s">
        <v>104</v>
      </c>
      <c r="C28" s="1" t="s">
        <v>9</v>
      </c>
      <c r="D28" s="1">
        <v>2004</v>
      </c>
    </row>
    <row r="29" spans="1:4" ht="15">
      <c r="A29" s="10" t="s">
        <v>33</v>
      </c>
      <c r="B29" s="19" t="s">
        <v>67</v>
      </c>
      <c r="C29" s="16" t="s">
        <v>9</v>
      </c>
      <c r="D29" s="1">
        <v>2005</v>
      </c>
    </row>
    <row r="30" spans="1:4" ht="15">
      <c r="A30" s="10" t="s">
        <v>34</v>
      </c>
      <c r="B30" s="2" t="s">
        <v>105</v>
      </c>
      <c r="C30" s="1" t="s">
        <v>10</v>
      </c>
      <c r="D30" s="1">
        <v>2004</v>
      </c>
    </row>
  </sheetData>
  <sheetProtection/>
  <printOptions/>
  <pageMargins left="0.708661417322835" right="0.708661417322835" top="0.748031496062992" bottom="0.748031496062992" header="0.31496062992126" footer="0.31496062992126"/>
  <pageSetup horizontalDpi="300" verticalDpi="300" orientation="portrait" paperSize="9" r:id="rId1"/>
  <headerFooter alignWithMargins="0">
    <oddHeader>&amp;CORDINEA LA MESE PENTRU TOATE PROBELE ETAPEI BOTOSANI 01-02.05.2015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PageLayoutView="0" workbookViewId="0" topLeftCell="A1">
      <selection activeCell="D37" sqref="D37"/>
    </sheetView>
  </sheetViews>
  <sheetFormatPr defaultColWidth="9.140625" defaultRowHeight="15"/>
  <cols>
    <col min="1" max="1" width="4.7109375" style="1" customWidth="1"/>
    <col min="2" max="2" width="6.140625" style="1" customWidth="1"/>
    <col min="3" max="3" width="3.8515625" style="1" customWidth="1"/>
    <col min="4" max="4" width="26.00390625" style="1" customWidth="1"/>
    <col min="5" max="5" width="13.00390625" style="1" customWidth="1"/>
    <col min="6" max="6" width="6.421875" style="4" customWidth="1"/>
    <col min="7" max="7" width="7.57421875" style="4" customWidth="1"/>
    <col min="8" max="8" width="5.57421875" style="4" customWidth="1"/>
    <col min="9" max="9" width="7.00390625" style="4" customWidth="1"/>
    <col min="10" max="10" width="7.28125" style="4" customWidth="1"/>
    <col min="11" max="11" width="7.57421875" style="4" customWidth="1"/>
    <col min="12" max="12" width="6.421875" style="0" customWidth="1"/>
    <col min="13" max="13" width="7.140625" style="1" customWidth="1"/>
    <col min="14" max="14" width="5.28125" style="1" customWidth="1"/>
    <col min="15" max="15" width="7.140625" style="4" customWidth="1"/>
    <col min="16" max="16" width="6.421875" style="4" customWidth="1"/>
    <col min="17" max="17" width="8.140625" style="4" customWidth="1"/>
    <col min="18" max="18" width="5.00390625" style="4" customWidth="1"/>
  </cols>
  <sheetData>
    <row r="1" spans="1:19" ht="15">
      <c r="A1" s="89" t="s">
        <v>117</v>
      </c>
      <c r="B1" s="90"/>
      <c r="C1" s="90"/>
      <c r="D1" s="90"/>
      <c r="E1" s="91"/>
      <c r="F1" s="103" t="s">
        <v>110</v>
      </c>
      <c r="G1" s="104"/>
      <c r="H1" s="105"/>
      <c r="I1" s="103" t="s">
        <v>114</v>
      </c>
      <c r="J1" s="104"/>
      <c r="K1" s="105"/>
      <c r="L1" s="103" t="s">
        <v>111</v>
      </c>
      <c r="M1" s="104"/>
      <c r="N1" s="105"/>
      <c r="O1" s="103" t="s">
        <v>108</v>
      </c>
      <c r="P1" s="104"/>
      <c r="Q1" s="104"/>
      <c r="R1" s="105"/>
      <c r="S1" s="63"/>
    </row>
    <row r="2" spans="1:19" ht="15">
      <c r="A2" s="66" t="s">
        <v>7</v>
      </c>
      <c r="B2" s="32" t="s">
        <v>0</v>
      </c>
      <c r="C2" s="32" t="s">
        <v>8</v>
      </c>
      <c r="D2" s="32" t="s">
        <v>30</v>
      </c>
      <c r="E2" s="67" t="s">
        <v>31</v>
      </c>
      <c r="F2" s="45" t="s">
        <v>12</v>
      </c>
      <c r="G2" s="44" t="s">
        <v>13</v>
      </c>
      <c r="H2" s="46" t="s">
        <v>18</v>
      </c>
      <c r="I2" s="45" t="s">
        <v>12</v>
      </c>
      <c r="J2" s="44" t="s">
        <v>13</v>
      </c>
      <c r="K2" s="46" t="s">
        <v>18</v>
      </c>
      <c r="L2" s="86" t="s">
        <v>12</v>
      </c>
      <c r="M2" s="44" t="s">
        <v>13</v>
      </c>
      <c r="N2" s="46" t="s">
        <v>18</v>
      </c>
      <c r="O2" s="45" t="s">
        <v>19</v>
      </c>
      <c r="P2" s="32" t="s">
        <v>116</v>
      </c>
      <c r="Q2" s="44" t="s">
        <v>13</v>
      </c>
      <c r="R2" s="46" t="s">
        <v>18</v>
      </c>
      <c r="S2" s="92" t="s">
        <v>17</v>
      </c>
    </row>
    <row r="3" spans="1:19" ht="15">
      <c r="A3" s="68">
        <v>3</v>
      </c>
      <c r="B3" s="69">
        <v>1</v>
      </c>
      <c r="C3" s="70" t="s">
        <v>32</v>
      </c>
      <c r="D3" s="24" t="s">
        <v>42</v>
      </c>
      <c r="E3" s="71" t="s">
        <v>9</v>
      </c>
      <c r="F3" s="47">
        <v>873</v>
      </c>
      <c r="G3" s="48">
        <v>654</v>
      </c>
      <c r="H3" s="49">
        <v>1</v>
      </c>
      <c r="I3" s="47">
        <v>839</v>
      </c>
      <c r="J3" s="48">
        <v>330</v>
      </c>
      <c r="K3" s="51">
        <v>6</v>
      </c>
      <c r="L3" s="47">
        <v>524</v>
      </c>
      <c r="M3" s="48">
        <v>431</v>
      </c>
      <c r="N3" s="56">
        <v>4</v>
      </c>
      <c r="O3" s="47">
        <v>5</v>
      </c>
      <c r="P3" s="59">
        <v>999</v>
      </c>
      <c r="Q3" s="48">
        <v>606</v>
      </c>
      <c r="R3" s="49">
        <v>1</v>
      </c>
      <c r="S3" s="64">
        <f aca="true" t="shared" si="0" ref="S3:S32">G3+J3+M3+Q3</f>
        <v>2021</v>
      </c>
    </row>
    <row r="4" spans="1:19" ht="15">
      <c r="A4" s="68">
        <v>1</v>
      </c>
      <c r="B4" s="69">
        <v>2</v>
      </c>
      <c r="C4" s="70" t="s">
        <v>34</v>
      </c>
      <c r="D4" s="72" t="s">
        <v>39</v>
      </c>
      <c r="E4" s="73" t="s">
        <v>9</v>
      </c>
      <c r="F4" s="47">
        <v>866</v>
      </c>
      <c r="G4" s="48">
        <v>514</v>
      </c>
      <c r="H4" s="49">
        <v>2</v>
      </c>
      <c r="I4" s="47">
        <v>959</v>
      </c>
      <c r="J4" s="48">
        <v>504</v>
      </c>
      <c r="K4" s="49">
        <v>2</v>
      </c>
      <c r="L4" s="47">
        <v>528</v>
      </c>
      <c r="M4" s="48">
        <v>473</v>
      </c>
      <c r="N4" s="57">
        <v>3</v>
      </c>
      <c r="O4" s="47">
        <v>5</v>
      </c>
      <c r="P4" s="59">
        <v>733</v>
      </c>
      <c r="Q4" s="48">
        <v>438</v>
      </c>
      <c r="R4" s="49">
        <v>2</v>
      </c>
      <c r="S4" s="64">
        <f t="shared" si="0"/>
        <v>1929</v>
      </c>
    </row>
    <row r="5" spans="1:19" ht="15">
      <c r="A5" s="68">
        <v>4</v>
      </c>
      <c r="B5" s="69">
        <v>3</v>
      </c>
      <c r="C5" s="70" t="s">
        <v>34</v>
      </c>
      <c r="D5" s="74" t="s">
        <v>43</v>
      </c>
      <c r="E5" s="73" t="s">
        <v>23</v>
      </c>
      <c r="F5" s="50">
        <v>797</v>
      </c>
      <c r="G5" s="48">
        <v>413</v>
      </c>
      <c r="H5" s="51">
        <v>4</v>
      </c>
      <c r="I5" s="50">
        <v>1040</v>
      </c>
      <c r="J5" s="48">
        <v>647</v>
      </c>
      <c r="K5" s="49">
        <v>1</v>
      </c>
      <c r="L5" s="47">
        <v>618</v>
      </c>
      <c r="M5" s="48">
        <v>663</v>
      </c>
      <c r="N5" s="57">
        <v>1</v>
      </c>
      <c r="O5" s="50">
        <v>3</v>
      </c>
      <c r="P5" s="60">
        <v>929</v>
      </c>
      <c r="Q5" s="48">
        <v>169</v>
      </c>
      <c r="R5" s="51">
        <v>8</v>
      </c>
      <c r="S5" s="64">
        <f t="shared" si="0"/>
        <v>1892</v>
      </c>
    </row>
    <row r="6" spans="1:19" ht="15">
      <c r="A6" s="68">
        <v>6</v>
      </c>
      <c r="B6" s="75">
        <v>4</v>
      </c>
      <c r="C6" s="70" t="s">
        <v>34</v>
      </c>
      <c r="D6" s="74" t="s">
        <v>76</v>
      </c>
      <c r="E6" s="73" t="s">
        <v>23</v>
      </c>
      <c r="F6" s="50">
        <v>665</v>
      </c>
      <c r="G6" s="48">
        <v>345</v>
      </c>
      <c r="H6" s="51">
        <v>6</v>
      </c>
      <c r="I6" s="50">
        <v>943</v>
      </c>
      <c r="J6" s="48">
        <v>445</v>
      </c>
      <c r="K6" s="49">
        <v>3</v>
      </c>
      <c r="L6" s="47">
        <v>491</v>
      </c>
      <c r="M6" s="48">
        <v>337</v>
      </c>
      <c r="N6" s="56">
        <v>7</v>
      </c>
      <c r="O6" s="50">
        <v>5</v>
      </c>
      <c r="P6" s="60">
        <v>377</v>
      </c>
      <c r="Q6" s="48">
        <v>370</v>
      </c>
      <c r="R6" s="49">
        <v>3</v>
      </c>
      <c r="S6" s="64">
        <f t="shared" si="0"/>
        <v>1497</v>
      </c>
    </row>
    <row r="7" spans="1:19" ht="15">
      <c r="A7" s="68">
        <v>5</v>
      </c>
      <c r="B7" s="75">
        <v>5</v>
      </c>
      <c r="C7" s="70" t="s">
        <v>32</v>
      </c>
      <c r="D7" s="72" t="s">
        <v>45</v>
      </c>
      <c r="E7" s="73" t="s">
        <v>35</v>
      </c>
      <c r="F7" s="50">
        <v>848</v>
      </c>
      <c r="G7" s="48">
        <v>457</v>
      </c>
      <c r="H7" s="49">
        <v>3</v>
      </c>
      <c r="I7" s="50">
        <v>896</v>
      </c>
      <c r="J7" s="48">
        <v>363</v>
      </c>
      <c r="K7" s="51">
        <v>5</v>
      </c>
      <c r="L7" s="47">
        <v>453</v>
      </c>
      <c r="M7" s="48">
        <v>289</v>
      </c>
      <c r="N7" s="56">
        <v>9</v>
      </c>
      <c r="O7" s="50">
        <v>4</v>
      </c>
      <c r="P7" s="60">
        <v>414</v>
      </c>
      <c r="Q7" s="48">
        <v>317</v>
      </c>
      <c r="R7" s="51">
        <v>4</v>
      </c>
      <c r="S7" s="64">
        <f t="shared" si="0"/>
        <v>1426</v>
      </c>
    </row>
    <row r="8" spans="1:19" ht="15">
      <c r="A8" s="68">
        <v>9</v>
      </c>
      <c r="B8" s="75">
        <v>6</v>
      </c>
      <c r="C8" s="59" t="s">
        <v>34</v>
      </c>
      <c r="D8" s="74" t="s">
        <v>83</v>
      </c>
      <c r="E8" s="73" t="s">
        <v>9</v>
      </c>
      <c r="F8" s="47">
        <v>630</v>
      </c>
      <c r="G8" s="48">
        <v>317</v>
      </c>
      <c r="H8" s="51">
        <v>7</v>
      </c>
      <c r="I8" s="47">
        <v>904</v>
      </c>
      <c r="J8" s="48">
        <v>400</v>
      </c>
      <c r="K8" s="51">
        <v>4</v>
      </c>
      <c r="L8" s="47">
        <v>574</v>
      </c>
      <c r="M8" s="48">
        <v>529</v>
      </c>
      <c r="N8" s="57">
        <v>2</v>
      </c>
      <c r="O8" s="47">
        <v>3</v>
      </c>
      <c r="P8" s="59">
        <v>-232</v>
      </c>
      <c r="Q8" s="48">
        <v>88</v>
      </c>
      <c r="R8" s="51">
        <v>11</v>
      </c>
      <c r="S8" s="64">
        <f t="shared" si="0"/>
        <v>1334</v>
      </c>
    </row>
    <row r="9" spans="1:19" ht="15">
      <c r="A9" s="68">
        <v>16</v>
      </c>
      <c r="B9" s="75">
        <v>7</v>
      </c>
      <c r="C9" s="70" t="s">
        <v>34</v>
      </c>
      <c r="D9" s="74" t="s">
        <v>84</v>
      </c>
      <c r="E9" s="73" t="s">
        <v>9</v>
      </c>
      <c r="F9" s="50">
        <v>587</v>
      </c>
      <c r="G9" s="48">
        <v>266</v>
      </c>
      <c r="H9" s="51">
        <v>9</v>
      </c>
      <c r="I9" s="50">
        <v>674</v>
      </c>
      <c r="J9" s="48">
        <v>226</v>
      </c>
      <c r="K9" s="51">
        <v>10</v>
      </c>
      <c r="L9" s="47">
        <v>454</v>
      </c>
      <c r="M9" s="48">
        <v>312</v>
      </c>
      <c r="N9" s="56">
        <v>8</v>
      </c>
      <c r="O9" s="50">
        <v>4</v>
      </c>
      <c r="P9" s="60">
        <v>45</v>
      </c>
      <c r="Q9" s="48">
        <v>273</v>
      </c>
      <c r="R9" s="51">
        <v>5</v>
      </c>
      <c r="S9" s="64">
        <f t="shared" si="0"/>
        <v>1077</v>
      </c>
    </row>
    <row r="10" spans="1:19" ht="15">
      <c r="A10" s="68">
        <v>11</v>
      </c>
      <c r="B10" s="75">
        <v>8</v>
      </c>
      <c r="C10" s="70" t="s">
        <v>32</v>
      </c>
      <c r="D10" s="74" t="s">
        <v>85</v>
      </c>
      <c r="E10" s="73" t="s">
        <v>23</v>
      </c>
      <c r="F10" s="47">
        <v>493</v>
      </c>
      <c r="G10" s="48">
        <v>184</v>
      </c>
      <c r="H10" s="51">
        <v>13</v>
      </c>
      <c r="I10" s="47">
        <v>719</v>
      </c>
      <c r="J10" s="48">
        <v>249</v>
      </c>
      <c r="K10" s="51">
        <v>9</v>
      </c>
      <c r="L10" s="47">
        <v>501</v>
      </c>
      <c r="M10" s="48">
        <v>365</v>
      </c>
      <c r="N10" s="56">
        <v>6</v>
      </c>
      <c r="O10" s="47">
        <v>3</v>
      </c>
      <c r="P10" s="59">
        <v>48</v>
      </c>
      <c r="Q10" s="48">
        <v>141</v>
      </c>
      <c r="R10" s="51">
        <v>9</v>
      </c>
      <c r="S10" s="64">
        <f t="shared" si="0"/>
        <v>939</v>
      </c>
    </row>
    <row r="11" spans="1:19" ht="15">
      <c r="A11" s="68">
        <v>10</v>
      </c>
      <c r="B11" s="75">
        <v>9</v>
      </c>
      <c r="C11" s="76" t="s">
        <v>33</v>
      </c>
      <c r="D11" s="74" t="s">
        <v>72</v>
      </c>
      <c r="E11" s="73" t="s">
        <v>9</v>
      </c>
      <c r="F11" s="47">
        <v>767</v>
      </c>
      <c r="G11" s="48">
        <v>377</v>
      </c>
      <c r="H11" s="51">
        <v>5</v>
      </c>
      <c r="I11" s="47">
        <v>822</v>
      </c>
      <c r="J11" s="48">
        <v>301</v>
      </c>
      <c r="K11" s="51">
        <v>7</v>
      </c>
      <c r="L11" s="47">
        <v>431</v>
      </c>
      <c r="M11" s="48">
        <v>209</v>
      </c>
      <c r="N11" s="56">
        <v>13</v>
      </c>
      <c r="O11" s="47"/>
      <c r="P11" s="59"/>
      <c r="Q11" s="48"/>
      <c r="R11" s="61"/>
      <c r="S11" s="64">
        <f t="shared" si="0"/>
        <v>887</v>
      </c>
    </row>
    <row r="12" spans="1:19" ht="15">
      <c r="A12" s="68">
        <v>13</v>
      </c>
      <c r="B12" s="75">
        <v>10</v>
      </c>
      <c r="C12" s="70" t="s">
        <v>34</v>
      </c>
      <c r="D12" s="72" t="s">
        <v>77</v>
      </c>
      <c r="E12" s="73" t="s">
        <v>35</v>
      </c>
      <c r="F12" s="50">
        <v>429</v>
      </c>
      <c r="G12" s="48">
        <v>102</v>
      </c>
      <c r="H12" s="51">
        <v>18</v>
      </c>
      <c r="I12" s="50">
        <v>609</v>
      </c>
      <c r="J12" s="48">
        <v>205</v>
      </c>
      <c r="K12" s="51">
        <v>11</v>
      </c>
      <c r="L12" s="47">
        <v>425</v>
      </c>
      <c r="M12" s="48">
        <v>192</v>
      </c>
      <c r="N12" s="56">
        <v>14</v>
      </c>
      <c r="O12" s="50">
        <v>4</v>
      </c>
      <c r="P12" s="60">
        <v>4</v>
      </c>
      <c r="Q12" s="48">
        <v>235</v>
      </c>
      <c r="R12" s="51">
        <v>6</v>
      </c>
      <c r="S12" s="64">
        <f t="shared" si="0"/>
        <v>734</v>
      </c>
    </row>
    <row r="13" spans="1:19" ht="15">
      <c r="A13" s="68">
        <v>7</v>
      </c>
      <c r="B13" s="75">
        <v>11</v>
      </c>
      <c r="C13" s="70" t="s">
        <v>34</v>
      </c>
      <c r="D13" s="74" t="s">
        <v>49</v>
      </c>
      <c r="E13" s="73" t="s">
        <v>23</v>
      </c>
      <c r="F13" s="50">
        <v>521</v>
      </c>
      <c r="G13" s="48">
        <v>223</v>
      </c>
      <c r="H13" s="51">
        <v>11</v>
      </c>
      <c r="I13" s="50">
        <v>572</v>
      </c>
      <c r="J13" s="48">
        <v>185</v>
      </c>
      <c r="K13" s="51">
        <v>12</v>
      </c>
      <c r="L13" s="47">
        <v>157</v>
      </c>
      <c r="M13" s="48">
        <v>53</v>
      </c>
      <c r="N13" s="56">
        <v>24</v>
      </c>
      <c r="O13" s="50">
        <v>4</v>
      </c>
      <c r="P13" s="60">
        <v>-243</v>
      </c>
      <c r="Q13" s="48">
        <v>201</v>
      </c>
      <c r="R13" s="51">
        <v>7</v>
      </c>
      <c r="S13" s="64">
        <f t="shared" si="0"/>
        <v>662</v>
      </c>
    </row>
    <row r="14" spans="1:19" ht="15">
      <c r="A14" s="68">
        <v>8</v>
      </c>
      <c r="B14" s="75">
        <v>12</v>
      </c>
      <c r="C14" s="70" t="s">
        <v>33</v>
      </c>
      <c r="D14" s="72" t="s">
        <v>60</v>
      </c>
      <c r="E14" s="73" t="s">
        <v>23</v>
      </c>
      <c r="F14" s="47">
        <v>597</v>
      </c>
      <c r="G14" s="48">
        <v>290</v>
      </c>
      <c r="H14" s="51">
        <v>8</v>
      </c>
      <c r="I14" s="47">
        <v>563</v>
      </c>
      <c r="J14" s="48">
        <v>165</v>
      </c>
      <c r="K14" s="51">
        <v>13</v>
      </c>
      <c r="L14" s="47">
        <v>372</v>
      </c>
      <c r="M14" s="48">
        <v>145</v>
      </c>
      <c r="N14" s="56">
        <v>17</v>
      </c>
      <c r="O14" s="47"/>
      <c r="P14" s="59"/>
      <c r="Q14" s="48"/>
      <c r="R14" s="51"/>
      <c r="S14" s="64">
        <f t="shared" si="0"/>
        <v>600</v>
      </c>
    </row>
    <row r="15" spans="1:19" ht="15">
      <c r="A15" s="68">
        <v>12</v>
      </c>
      <c r="B15" s="75">
        <v>13</v>
      </c>
      <c r="C15" s="70" t="s">
        <v>33</v>
      </c>
      <c r="D15" s="72" t="s">
        <v>86</v>
      </c>
      <c r="E15" s="73" t="s">
        <v>23</v>
      </c>
      <c r="F15" s="50">
        <v>456</v>
      </c>
      <c r="G15" s="48">
        <v>149</v>
      </c>
      <c r="H15" s="51">
        <v>15</v>
      </c>
      <c r="I15" s="50">
        <v>811</v>
      </c>
      <c r="J15" s="48">
        <v>274</v>
      </c>
      <c r="K15" s="51">
        <v>8</v>
      </c>
      <c r="L15" s="47">
        <v>384</v>
      </c>
      <c r="M15" s="48">
        <v>176</v>
      </c>
      <c r="N15" s="56">
        <v>15</v>
      </c>
      <c r="O15" s="50"/>
      <c r="P15" s="60"/>
      <c r="Q15" s="48"/>
      <c r="R15" s="51"/>
      <c r="S15" s="64">
        <f t="shared" si="0"/>
        <v>599</v>
      </c>
    </row>
    <row r="16" spans="1:19" ht="15">
      <c r="A16" s="68">
        <v>2</v>
      </c>
      <c r="B16" s="75">
        <v>14</v>
      </c>
      <c r="C16" s="70" t="s">
        <v>32</v>
      </c>
      <c r="D16" s="72" t="s">
        <v>100</v>
      </c>
      <c r="E16" s="73" t="s">
        <v>36</v>
      </c>
      <c r="F16" s="47">
        <v>500</v>
      </c>
      <c r="G16" s="48">
        <v>203</v>
      </c>
      <c r="H16" s="51">
        <v>12</v>
      </c>
      <c r="I16" s="47">
        <v>491</v>
      </c>
      <c r="J16" s="48">
        <v>97</v>
      </c>
      <c r="K16" s="51">
        <v>17</v>
      </c>
      <c r="L16" s="47">
        <v>438</v>
      </c>
      <c r="M16" s="48">
        <v>267</v>
      </c>
      <c r="N16" s="56">
        <v>10</v>
      </c>
      <c r="O16" s="47">
        <v>2</v>
      </c>
      <c r="P16" s="59">
        <v>-108</v>
      </c>
      <c r="Q16" s="48">
        <v>20</v>
      </c>
      <c r="R16" s="51">
        <v>14</v>
      </c>
      <c r="S16" s="64">
        <f t="shared" si="0"/>
        <v>587</v>
      </c>
    </row>
    <row r="17" spans="1:19" ht="15">
      <c r="A17" s="68">
        <v>22</v>
      </c>
      <c r="B17" s="75">
        <v>15</v>
      </c>
      <c r="C17" s="70" t="s">
        <v>34</v>
      </c>
      <c r="D17" s="72" t="s">
        <v>91</v>
      </c>
      <c r="E17" s="73" t="s">
        <v>9</v>
      </c>
      <c r="F17" s="50">
        <v>586</v>
      </c>
      <c r="G17" s="48">
        <v>244</v>
      </c>
      <c r="H17" s="51">
        <v>10</v>
      </c>
      <c r="I17" s="50">
        <v>537</v>
      </c>
      <c r="J17" s="48">
        <v>147</v>
      </c>
      <c r="K17" s="51">
        <v>14</v>
      </c>
      <c r="L17" s="87">
        <v>381</v>
      </c>
      <c r="M17" s="48">
        <v>160</v>
      </c>
      <c r="N17" s="56">
        <v>16</v>
      </c>
      <c r="O17" s="50">
        <v>2</v>
      </c>
      <c r="P17" s="60">
        <v>-223</v>
      </c>
      <c r="Q17" s="48">
        <v>10</v>
      </c>
      <c r="R17" s="51">
        <v>16</v>
      </c>
      <c r="S17" s="64">
        <f t="shared" si="0"/>
        <v>561</v>
      </c>
    </row>
    <row r="18" spans="1:19" ht="15">
      <c r="A18" s="68">
        <v>18</v>
      </c>
      <c r="B18" s="75">
        <v>16</v>
      </c>
      <c r="C18" s="70" t="s">
        <v>33</v>
      </c>
      <c r="D18" s="74" t="s">
        <v>67</v>
      </c>
      <c r="E18" s="73" t="s">
        <v>9</v>
      </c>
      <c r="F18" s="50">
        <v>386</v>
      </c>
      <c r="G18" s="48">
        <v>48</v>
      </c>
      <c r="H18" s="51">
        <v>22</v>
      </c>
      <c r="I18" s="50">
        <v>411</v>
      </c>
      <c r="J18" s="48">
        <v>67</v>
      </c>
      <c r="K18" s="51">
        <v>19</v>
      </c>
      <c r="L18" s="47">
        <v>518</v>
      </c>
      <c r="M18" s="48">
        <v>396</v>
      </c>
      <c r="N18" s="56">
        <v>5</v>
      </c>
      <c r="O18" s="50"/>
      <c r="P18" s="60"/>
      <c r="Q18" s="48"/>
      <c r="R18" s="51"/>
      <c r="S18" s="64">
        <f t="shared" si="0"/>
        <v>511</v>
      </c>
    </row>
    <row r="19" spans="1:19" ht="15">
      <c r="A19" s="68">
        <v>14</v>
      </c>
      <c r="B19" s="75">
        <v>17</v>
      </c>
      <c r="C19" s="76" t="s">
        <v>34</v>
      </c>
      <c r="D19" s="72" t="s">
        <v>63</v>
      </c>
      <c r="E19" s="73" t="s">
        <v>9</v>
      </c>
      <c r="F19" s="50">
        <v>421</v>
      </c>
      <c r="G19" s="48">
        <v>88</v>
      </c>
      <c r="H19" s="51">
        <v>19</v>
      </c>
      <c r="I19" s="50">
        <v>525</v>
      </c>
      <c r="J19" s="48">
        <v>129</v>
      </c>
      <c r="K19" s="51">
        <v>15</v>
      </c>
      <c r="L19" s="47">
        <v>434</v>
      </c>
      <c r="M19" s="48">
        <v>228</v>
      </c>
      <c r="N19" s="56">
        <v>12</v>
      </c>
      <c r="O19" s="50">
        <v>2.5</v>
      </c>
      <c r="P19" s="60">
        <v>-415</v>
      </c>
      <c r="Q19" s="48">
        <v>42</v>
      </c>
      <c r="R19" s="51">
        <v>13</v>
      </c>
      <c r="S19" s="64">
        <f t="shared" si="0"/>
        <v>487</v>
      </c>
    </row>
    <row r="20" spans="1:19" ht="15">
      <c r="A20" s="68">
        <v>29</v>
      </c>
      <c r="B20" s="75">
        <v>18</v>
      </c>
      <c r="C20" s="70" t="s">
        <v>34</v>
      </c>
      <c r="D20" s="77" t="s">
        <v>105</v>
      </c>
      <c r="E20" s="78" t="s">
        <v>10</v>
      </c>
      <c r="F20" s="50">
        <v>438</v>
      </c>
      <c r="G20" s="48">
        <v>117</v>
      </c>
      <c r="H20" s="51">
        <v>17</v>
      </c>
      <c r="I20" s="50">
        <v>524</v>
      </c>
      <c r="J20" s="48">
        <v>113</v>
      </c>
      <c r="K20" s="51">
        <v>16</v>
      </c>
      <c r="L20" s="87">
        <v>328</v>
      </c>
      <c r="M20" s="48">
        <v>116</v>
      </c>
      <c r="N20" s="56">
        <v>19</v>
      </c>
      <c r="O20" s="50">
        <v>3</v>
      </c>
      <c r="P20" s="60">
        <v>-266</v>
      </c>
      <c r="Q20" s="48">
        <v>64</v>
      </c>
      <c r="R20" s="51">
        <v>12</v>
      </c>
      <c r="S20" s="64">
        <f t="shared" si="0"/>
        <v>410</v>
      </c>
    </row>
    <row r="21" spans="1:19" ht="15">
      <c r="A21" s="68">
        <v>24</v>
      </c>
      <c r="B21" s="75">
        <v>19</v>
      </c>
      <c r="C21" s="70" t="s">
        <v>34</v>
      </c>
      <c r="D21" s="72" t="s">
        <v>92</v>
      </c>
      <c r="E21" s="73" t="s">
        <v>9</v>
      </c>
      <c r="F21" s="47">
        <v>457</v>
      </c>
      <c r="G21" s="48">
        <v>166</v>
      </c>
      <c r="H21" s="51">
        <v>14</v>
      </c>
      <c r="I21" s="47">
        <v>332</v>
      </c>
      <c r="J21" s="48">
        <v>39</v>
      </c>
      <c r="K21" s="51">
        <v>21</v>
      </c>
      <c r="L21" s="87">
        <v>292</v>
      </c>
      <c r="M21" s="48">
        <v>90</v>
      </c>
      <c r="N21" s="56">
        <v>21</v>
      </c>
      <c r="O21" s="47">
        <v>3</v>
      </c>
      <c r="P21" s="59">
        <v>-124</v>
      </c>
      <c r="Q21" s="48">
        <v>114</v>
      </c>
      <c r="R21" s="51">
        <v>10</v>
      </c>
      <c r="S21" s="64">
        <f t="shared" si="0"/>
        <v>409</v>
      </c>
    </row>
    <row r="22" spans="1:19" ht="15">
      <c r="A22" s="68">
        <v>15</v>
      </c>
      <c r="B22" s="75">
        <v>20</v>
      </c>
      <c r="C22" s="70" t="s">
        <v>34</v>
      </c>
      <c r="D22" s="72" t="s">
        <v>66</v>
      </c>
      <c r="E22" s="73" t="s">
        <v>23</v>
      </c>
      <c r="F22" s="50">
        <v>396</v>
      </c>
      <c r="G22" s="48">
        <v>61</v>
      </c>
      <c r="H22" s="51">
        <v>21</v>
      </c>
      <c r="I22" s="50">
        <v>488</v>
      </c>
      <c r="J22" s="48">
        <v>81</v>
      </c>
      <c r="K22" s="51">
        <v>18</v>
      </c>
      <c r="L22" s="47">
        <v>436</v>
      </c>
      <c r="M22" s="48">
        <v>247</v>
      </c>
      <c r="N22" s="56">
        <v>11</v>
      </c>
      <c r="O22" s="50">
        <v>2</v>
      </c>
      <c r="P22" s="60">
        <v>-113</v>
      </c>
      <c r="Q22" s="48">
        <v>10</v>
      </c>
      <c r="R22" s="51">
        <v>15</v>
      </c>
      <c r="S22" s="64">
        <f t="shared" si="0"/>
        <v>399</v>
      </c>
    </row>
    <row r="23" spans="1:19" ht="15">
      <c r="A23" s="68">
        <v>23</v>
      </c>
      <c r="B23" s="75">
        <v>21</v>
      </c>
      <c r="C23" s="70" t="s">
        <v>34</v>
      </c>
      <c r="D23" s="72" t="s">
        <v>94</v>
      </c>
      <c r="E23" s="73" t="s">
        <v>9</v>
      </c>
      <c r="F23" s="52">
        <v>451</v>
      </c>
      <c r="G23" s="48">
        <v>133</v>
      </c>
      <c r="H23" s="51">
        <v>16</v>
      </c>
      <c r="I23" s="50"/>
      <c r="J23" s="48"/>
      <c r="K23" s="51"/>
      <c r="L23" s="87">
        <v>324</v>
      </c>
      <c r="M23" s="48">
        <v>103</v>
      </c>
      <c r="N23" s="56">
        <v>20</v>
      </c>
      <c r="O23" s="50">
        <v>2</v>
      </c>
      <c r="P23" s="60">
        <v>-801</v>
      </c>
      <c r="Q23" s="48">
        <v>10</v>
      </c>
      <c r="R23" s="51">
        <v>17</v>
      </c>
      <c r="S23" s="64">
        <f t="shared" si="0"/>
        <v>246</v>
      </c>
    </row>
    <row r="24" spans="1:19" ht="15">
      <c r="A24" s="68">
        <v>17</v>
      </c>
      <c r="B24" s="75">
        <v>22</v>
      </c>
      <c r="C24" s="70" t="s">
        <v>33</v>
      </c>
      <c r="D24" s="72" t="s">
        <v>87</v>
      </c>
      <c r="E24" s="73" t="s">
        <v>23</v>
      </c>
      <c r="F24" s="50">
        <v>403</v>
      </c>
      <c r="G24" s="48">
        <v>74</v>
      </c>
      <c r="H24" s="51">
        <v>20</v>
      </c>
      <c r="I24" s="50">
        <v>299</v>
      </c>
      <c r="J24" s="48">
        <v>12</v>
      </c>
      <c r="K24" s="51">
        <v>23</v>
      </c>
      <c r="L24" s="47">
        <v>216</v>
      </c>
      <c r="M24" s="48">
        <v>77</v>
      </c>
      <c r="N24" s="56">
        <v>22</v>
      </c>
      <c r="O24" s="50"/>
      <c r="P24" s="60"/>
      <c r="Q24" s="48"/>
      <c r="R24" s="51"/>
      <c r="S24" s="64">
        <f t="shared" si="0"/>
        <v>163</v>
      </c>
    </row>
    <row r="25" spans="1:19" ht="15">
      <c r="A25" s="68">
        <v>21</v>
      </c>
      <c r="B25" s="75">
        <v>23</v>
      </c>
      <c r="C25" s="70" t="s">
        <v>34</v>
      </c>
      <c r="D25" s="72" t="s">
        <v>93</v>
      </c>
      <c r="E25" s="73" t="s">
        <v>9</v>
      </c>
      <c r="F25" s="47">
        <v>356</v>
      </c>
      <c r="G25" s="48">
        <v>23</v>
      </c>
      <c r="H25" s="51">
        <v>24</v>
      </c>
      <c r="I25" s="47"/>
      <c r="J25" s="48"/>
      <c r="K25" s="51"/>
      <c r="L25" s="87">
        <v>352</v>
      </c>
      <c r="M25" s="48">
        <v>130</v>
      </c>
      <c r="N25" s="56">
        <v>18</v>
      </c>
      <c r="O25" s="47"/>
      <c r="P25" s="59"/>
      <c r="Q25" s="48"/>
      <c r="R25" s="51"/>
      <c r="S25" s="64">
        <f t="shared" si="0"/>
        <v>153</v>
      </c>
    </row>
    <row r="26" spans="1:19" ht="15">
      <c r="A26" s="68">
        <v>26</v>
      </c>
      <c r="B26" s="75">
        <v>24</v>
      </c>
      <c r="C26" s="70" t="s">
        <v>33</v>
      </c>
      <c r="D26" s="77" t="s">
        <v>101</v>
      </c>
      <c r="E26" s="78" t="s">
        <v>10</v>
      </c>
      <c r="F26" s="50">
        <v>223</v>
      </c>
      <c r="G26" s="48">
        <v>6</v>
      </c>
      <c r="H26" s="51">
        <v>28</v>
      </c>
      <c r="I26" s="50">
        <v>342</v>
      </c>
      <c r="J26" s="48">
        <v>52</v>
      </c>
      <c r="K26" s="51">
        <v>20</v>
      </c>
      <c r="L26" s="87">
        <v>172</v>
      </c>
      <c r="M26" s="48">
        <v>65</v>
      </c>
      <c r="N26" s="56">
        <v>23</v>
      </c>
      <c r="O26" s="50"/>
      <c r="P26" s="60"/>
      <c r="Q26" s="48"/>
      <c r="R26" s="51"/>
      <c r="S26" s="64">
        <f t="shared" si="0"/>
        <v>123</v>
      </c>
    </row>
    <row r="27" spans="1:19" ht="15">
      <c r="A27" s="68">
        <v>20</v>
      </c>
      <c r="B27" s="75">
        <v>25</v>
      </c>
      <c r="C27" s="70" t="s">
        <v>33</v>
      </c>
      <c r="D27" s="72" t="s">
        <v>79</v>
      </c>
      <c r="E27" s="73" t="s">
        <v>9</v>
      </c>
      <c r="F27" s="50">
        <v>375</v>
      </c>
      <c r="G27" s="48">
        <v>35</v>
      </c>
      <c r="H27" s="51">
        <v>23</v>
      </c>
      <c r="I27" s="50">
        <v>280</v>
      </c>
      <c r="J27" s="48">
        <v>6</v>
      </c>
      <c r="K27" s="51">
        <v>24</v>
      </c>
      <c r="L27" s="87">
        <v>50</v>
      </c>
      <c r="M27" s="48">
        <v>42</v>
      </c>
      <c r="N27" s="56">
        <v>25</v>
      </c>
      <c r="O27" s="50"/>
      <c r="P27" s="60"/>
      <c r="Q27" s="48"/>
      <c r="R27" s="51"/>
      <c r="S27" s="64">
        <f t="shared" si="0"/>
        <v>83</v>
      </c>
    </row>
    <row r="28" spans="1:19" ht="15">
      <c r="A28" s="68">
        <v>30</v>
      </c>
      <c r="B28" s="75">
        <v>26</v>
      </c>
      <c r="C28" s="70" t="s">
        <v>34</v>
      </c>
      <c r="D28" s="79" t="s">
        <v>109</v>
      </c>
      <c r="E28" s="80" t="s">
        <v>9</v>
      </c>
      <c r="F28" s="50">
        <v>261</v>
      </c>
      <c r="G28" s="48">
        <v>6</v>
      </c>
      <c r="H28" s="51">
        <v>27</v>
      </c>
      <c r="I28" s="50">
        <v>307</v>
      </c>
      <c r="J28" s="48">
        <v>25</v>
      </c>
      <c r="K28" s="51">
        <v>22</v>
      </c>
      <c r="L28" s="87">
        <v>0.3</v>
      </c>
      <c r="M28" s="48">
        <v>20</v>
      </c>
      <c r="N28" s="56">
        <v>27</v>
      </c>
      <c r="O28" s="50">
        <v>1.5</v>
      </c>
      <c r="P28" s="60">
        <v>-714</v>
      </c>
      <c r="Q28" s="48">
        <v>10</v>
      </c>
      <c r="R28" s="51">
        <v>18</v>
      </c>
      <c r="S28" s="64">
        <f t="shared" si="0"/>
        <v>61</v>
      </c>
    </row>
    <row r="29" spans="1:19" ht="15">
      <c r="A29" s="68">
        <v>19</v>
      </c>
      <c r="B29" s="75">
        <v>27</v>
      </c>
      <c r="C29" s="70" t="s">
        <v>33</v>
      </c>
      <c r="D29" s="72" t="s">
        <v>81</v>
      </c>
      <c r="E29" s="73" t="s">
        <v>23</v>
      </c>
      <c r="F29" s="50">
        <v>303</v>
      </c>
      <c r="G29" s="48">
        <v>6</v>
      </c>
      <c r="H29" s="51">
        <v>26</v>
      </c>
      <c r="I29" s="50">
        <v>177</v>
      </c>
      <c r="J29" s="48">
        <v>6</v>
      </c>
      <c r="K29" s="51">
        <v>26</v>
      </c>
      <c r="L29" s="87">
        <v>0.4</v>
      </c>
      <c r="M29" s="48">
        <v>31</v>
      </c>
      <c r="N29" s="56">
        <v>26</v>
      </c>
      <c r="O29" s="50"/>
      <c r="P29" s="60"/>
      <c r="Q29" s="48"/>
      <c r="R29" s="51"/>
      <c r="S29" s="64">
        <f t="shared" si="0"/>
        <v>43</v>
      </c>
    </row>
    <row r="30" spans="1:19" ht="15">
      <c r="A30" s="68">
        <v>25</v>
      </c>
      <c r="B30" s="75">
        <v>28</v>
      </c>
      <c r="C30" s="70" t="s">
        <v>34</v>
      </c>
      <c r="D30" s="77" t="s">
        <v>104</v>
      </c>
      <c r="E30" s="78" t="s">
        <v>9</v>
      </c>
      <c r="F30" s="50">
        <v>326</v>
      </c>
      <c r="G30" s="48">
        <v>11</v>
      </c>
      <c r="H30" s="51">
        <v>25</v>
      </c>
      <c r="I30" s="50">
        <v>273</v>
      </c>
      <c r="J30" s="48">
        <v>6</v>
      </c>
      <c r="K30" s="51">
        <v>25</v>
      </c>
      <c r="L30" s="87">
        <v>0.2</v>
      </c>
      <c r="M30" s="48">
        <v>10</v>
      </c>
      <c r="N30" s="56">
        <v>28</v>
      </c>
      <c r="O30" s="50">
        <v>1</v>
      </c>
      <c r="P30" s="60">
        <v>-560</v>
      </c>
      <c r="Q30" s="48">
        <v>10</v>
      </c>
      <c r="R30" s="51">
        <v>19</v>
      </c>
      <c r="S30" s="64">
        <f t="shared" si="0"/>
        <v>37</v>
      </c>
    </row>
    <row r="31" spans="1:19" ht="15">
      <c r="A31" s="68">
        <v>28</v>
      </c>
      <c r="B31" s="75">
        <v>29</v>
      </c>
      <c r="C31" s="70" t="s">
        <v>33</v>
      </c>
      <c r="D31" s="77" t="s">
        <v>102</v>
      </c>
      <c r="E31" s="78" t="s">
        <v>10</v>
      </c>
      <c r="F31" s="47">
        <v>74</v>
      </c>
      <c r="G31" s="48">
        <v>6</v>
      </c>
      <c r="H31" s="51">
        <v>30</v>
      </c>
      <c r="I31" s="47">
        <v>97</v>
      </c>
      <c r="J31" s="48">
        <v>6</v>
      </c>
      <c r="K31" s="51">
        <v>27</v>
      </c>
      <c r="L31" s="87">
        <v>0.1</v>
      </c>
      <c r="M31" s="48">
        <v>5</v>
      </c>
      <c r="N31" s="56">
        <v>29</v>
      </c>
      <c r="O31" s="47"/>
      <c r="P31" s="59"/>
      <c r="Q31" s="48"/>
      <c r="R31" s="51"/>
      <c r="S31" s="64">
        <f t="shared" si="0"/>
        <v>17</v>
      </c>
    </row>
    <row r="32" spans="1:19" ht="15">
      <c r="A32" s="81">
        <v>27</v>
      </c>
      <c r="B32" s="82">
        <v>29</v>
      </c>
      <c r="C32" s="83" t="s">
        <v>33</v>
      </c>
      <c r="D32" s="84" t="s">
        <v>103</v>
      </c>
      <c r="E32" s="85" t="s">
        <v>9</v>
      </c>
      <c r="F32" s="53">
        <v>158</v>
      </c>
      <c r="G32" s="54">
        <v>6</v>
      </c>
      <c r="H32" s="55">
        <v>29</v>
      </c>
      <c r="I32" s="53">
        <v>86</v>
      </c>
      <c r="J32" s="54">
        <v>6</v>
      </c>
      <c r="K32" s="55">
        <v>28</v>
      </c>
      <c r="L32" s="88">
        <v>0</v>
      </c>
      <c r="M32" s="54">
        <v>5</v>
      </c>
      <c r="N32" s="58">
        <v>30</v>
      </c>
      <c r="O32" s="53"/>
      <c r="P32" s="9"/>
      <c r="Q32" s="54"/>
      <c r="R32" s="62"/>
      <c r="S32" s="65">
        <f t="shared" si="0"/>
        <v>17</v>
      </c>
    </row>
    <row r="33" ht="15">
      <c r="S33" s="3"/>
    </row>
    <row r="34" ht="15">
      <c r="S34" s="3"/>
    </row>
    <row r="35" ht="15">
      <c r="S35" s="3"/>
    </row>
    <row r="36" spans="4:19" ht="15">
      <c r="D36" s="1" t="s">
        <v>119</v>
      </c>
      <c r="S36" s="3"/>
    </row>
    <row r="37" ht="15">
      <c r="S37" s="3"/>
    </row>
    <row r="38" ht="15">
      <c r="S38" s="3"/>
    </row>
    <row r="39" ht="15">
      <c r="S39" s="3"/>
    </row>
  </sheetData>
  <sheetProtection/>
  <mergeCells count="4">
    <mergeCell ref="F1:H1"/>
    <mergeCell ref="I1:K1"/>
    <mergeCell ref="L1:N1"/>
    <mergeCell ref="O1:R1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87" r:id="rId3"/>
  <headerFooter alignWithMargins="0">
    <oddHeader>&amp;CCNIS-T 2016 ET.2 TARGU FRUMOS
CLASAMENT ETAPA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="97" zoomScaleNormal="97" zoomScalePageLayoutView="0" workbookViewId="0" topLeftCell="A1">
      <selection activeCell="C32" sqref="C32"/>
    </sheetView>
  </sheetViews>
  <sheetFormatPr defaultColWidth="9.140625" defaultRowHeight="15"/>
  <cols>
    <col min="1" max="1" width="9.140625" style="3" customWidth="1"/>
    <col min="2" max="2" width="12.8515625" style="0" bestFit="1" customWidth="1"/>
    <col min="3" max="3" width="18.00390625" style="0" bestFit="1" customWidth="1"/>
    <col min="4" max="4" width="6.57421875" style="1" bestFit="1" customWidth="1"/>
    <col min="5" max="5" width="9.140625" style="1" customWidth="1"/>
    <col min="6" max="6" width="18.7109375" style="0" customWidth="1"/>
    <col min="7" max="8" width="9.140625" style="1" customWidth="1"/>
    <col min="9" max="9" width="18.57421875" style="0" customWidth="1"/>
    <col min="10" max="11" width="9.140625" style="1" customWidth="1"/>
    <col min="12" max="12" width="19.140625" style="0" customWidth="1"/>
    <col min="13" max="14" width="9.140625" style="1" customWidth="1"/>
    <col min="15" max="15" width="6.57421875" style="3" bestFit="1" customWidth="1"/>
  </cols>
  <sheetData>
    <row r="1" ht="15">
      <c r="F1" s="106" t="s">
        <v>106</v>
      </c>
    </row>
    <row r="2" spans="1:17" ht="15">
      <c r="A2" s="107" t="s">
        <v>0</v>
      </c>
      <c r="B2" s="131" t="s">
        <v>21</v>
      </c>
      <c r="C2" s="132" t="s">
        <v>11</v>
      </c>
      <c r="D2" s="133"/>
      <c r="E2" s="134"/>
      <c r="F2" s="132" t="s">
        <v>15</v>
      </c>
      <c r="G2" s="133"/>
      <c r="H2" s="134"/>
      <c r="I2" s="132" t="s">
        <v>14</v>
      </c>
      <c r="J2" s="133"/>
      <c r="K2" s="134"/>
      <c r="L2" s="132" t="s">
        <v>16</v>
      </c>
      <c r="M2" s="133"/>
      <c r="N2" s="134"/>
      <c r="O2" s="108" t="s">
        <v>17</v>
      </c>
      <c r="P2" s="3"/>
      <c r="Q2" s="3"/>
    </row>
    <row r="3" spans="1:17" ht="15">
      <c r="A3" s="109" t="s">
        <v>107</v>
      </c>
      <c r="B3" s="110"/>
      <c r="C3" s="124" t="s">
        <v>20</v>
      </c>
      <c r="D3" s="32" t="s">
        <v>24</v>
      </c>
      <c r="E3" s="67" t="s">
        <v>28</v>
      </c>
      <c r="F3" s="124" t="s">
        <v>20</v>
      </c>
      <c r="G3" s="32" t="s">
        <v>25</v>
      </c>
      <c r="H3" s="67" t="s">
        <v>28</v>
      </c>
      <c r="I3" s="124" t="s">
        <v>20</v>
      </c>
      <c r="J3" s="32" t="s">
        <v>26</v>
      </c>
      <c r="K3" s="67" t="s">
        <v>28</v>
      </c>
      <c r="L3" s="124" t="s">
        <v>20</v>
      </c>
      <c r="M3" s="32" t="s">
        <v>27</v>
      </c>
      <c r="N3" s="67" t="s">
        <v>28</v>
      </c>
      <c r="O3" s="111"/>
      <c r="P3" s="3"/>
      <c r="Q3" s="3"/>
    </row>
    <row r="4" spans="1:17" ht="15">
      <c r="A4" s="112"/>
      <c r="B4" s="113"/>
      <c r="C4" s="125"/>
      <c r="D4" s="114"/>
      <c r="E4" s="126"/>
      <c r="F4" s="125"/>
      <c r="G4" s="114"/>
      <c r="H4" s="116"/>
      <c r="I4" s="125"/>
      <c r="J4" s="115"/>
      <c r="K4" s="126"/>
      <c r="L4" s="125"/>
      <c r="M4" s="114"/>
      <c r="N4" s="126"/>
      <c r="O4" s="116"/>
      <c r="P4" s="5"/>
      <c r="Q4" s="3"/>
    </row>
    <row r="5" spans="1:15" ht="15">
      <c r="A5" s="117">
        <v>1</v>
      </c>
      <c r="B5" s="118" t="s">
        <v>9</v>
      </c>
      <c r="C5" s="127" t="s">
        <v>42</v>
      </c>
      <c r="D5" s="119">
        <v>654</v>
      </c>
      <c r="E5" s="61"/>
      <c r="F5" s="127" t="s">
        <v>83</v>
      </c>
      <c r="G5" s="119">
        <v>529</v>
      </c>
      <c r="H5" s="61"/>
      <c r="I5" s="127" t="s">
        <v>39</v>
      </c>
      <c r="J5" s="60">
        <v>504</v>
      </c>
      <c r="K5" s="61"/>
      <c r="L5" s="127" t="s">
        <v>42</v>
      </c>
      <c r="M5" s="119">
        <v>606</v>
      </c>
      <c r="N5" s="61"/>
      <c r="O5" s="61"/>
    </row>
    <row r="6" spans="1:15" ht="15">
      <c r="A6" s="117"/>
      <c r="B6" s="118"/>
      <c r="C6" s="127" t="s">
        <v>39</v>
      </c>
      <c r="D6" s="119">
        <v>514</v>
      </c>
      <c r="E6" s="61">
        <v>1</v>
      </c>
      <c r="F6" s="127" t="s">
        <v>39</v>
      </c>
      <c r="G6" s="119">
        <v>473</v>
      </c>
      <c r="H6" s="61">
        <v>2</v>
      </c>
      <c r="I6" s="127" t="s">
        <v>83</v>
      </c>
      <c r="J6" s="60">
        <v>400</v>
      </c>
      <c r="K6" s="61">
        <v>2</v>
      </c>
      <c r="L6" s="127" t="s">
        <v>39</v>
      </c>
      <c r="M6" s="119">
        <v>438</v>
      </c>
      <c r="N6" s="61">
        <v>1</v>
      </c>
      <c r="O6" s="61"/>
    </row>
    <row r="7" spans="1:17" ht="15">
      <c r="A7" s="121"/>
      <c r="B7" s="122"/>
      <c r="C7" s="128"/>
      <c r="D7" s="123">
        <f>SUM(D5:D6)</f>
        <v>1168</v>
      </c>
      <c r="E7" s="62">
        <v>575</v>
      </c>
      <c r="F7" s="128"/>
      <c r="G7" s="123">
        <f>SUM(G5:G6)</f>
        <v>1002</v>
      </c>
      <c r="H7" s="62">
        <v>389</v>
      </c>
      <c r="I7" s="128"/>
      <c r="J7" s="123">
        <f>SUM(J5:J6)</f>
        <v>904</v>
      </c>
      <c r="K7" s="62">
        <v>389</v>
      </c>
      <c r="L7" s="128"/>
      <c r="M7" s="123">
        <f>SUM(M5:M6)</f>
        <v>1044</v>
      </c>
      <c r="N7" s="62">
        <v>575</v>
      </c>
      <c r="O7" s="62">
        <f>E7+H7+K7+N7</f>
        <v>1928</v>
      </c>
      <c r="P7" s="5"/>
      <c r="Q7" s="3"/>
    </row>
    <row r="8" spans="1:17" ht="15">
      <c r="A8" s="112"/>
      <c r="B8" s="113"/>
      <c r="C8" s="125"/>
      <c r="D8" s="114"/>
      <c r="E8" s="126"/>
      <c r="F8" s="125"/>
      <c r="G8" s="114"/>
      <c r="H8" s="116"/>
      <c r="I8" s="125"/>
      <c r="J8" s="115"/>
      <c r="K8" s="126"/>
      <c r="L8" s="125"/>
      <c r="M8" s="114"/>
      <c r="N8" s="126"/>
      <c r="O8" s="116"/>
      <c r="P8" s="5"/>
      <c r="Q8" s="3"/>
    </row>
    <row r="9" spans="1:17" ht="15">
      <c r="A9" s="117">
        <v>2</v>
      </c>
      <c r="B9" s="118" t="s">
        <v>23</v>
      </c>
      <c r="C9" s="127" t="s">
        <v>43</v>
      </c>
      <c r="D9" s="119">
        <v>413</v>
      </c>
      <c r="E9" s="61"/>
      <c r="F9" s="127" t="s">
        <v>43</v>
      </c>
      <c r="G9" s="119">
        <v>663</v>
      </c>
      <c r="H9" s="61"/>
      <c r="I9" s="127" t="s">
        <v>43</v>
      </c>
      <c r="J9" s="119">
        <v>647</v>
      </c>
      <c r="K9" s="61"/>
      <c r="L9" s="127" t="s">
        <v>76</v>
      </c>
      <c r="M9" s="119">
        <v>370</v>
      </c>
      <c r="N9" s="61"/>
      <c r="O9" s="61"/>
      <c r="P9" s="5"/>
      <c r="Q9" s="3"/>
    </row>
    <row r="10" spans="1:17" ht="15">
      <c r="A10" s="117"/>
      <c r="B10" s="118"/>
      <c r="C10" s="127" t="s">
        <v>76</v>
      </c>
      <c r="D10" s="119">
        <v>345</v>
      </c>
      <c r="E10" s="61">
        <v>2</v>
      </c>
      <c r="F10" s="127" t="s">
        <v>85</v>
      </c>
      <c r="G10" s="119">
        <v>365</v>
      </c>
      <c r="H10" s="61">
        <v>1</v>
      </c>
      <c r="I10" s="127" t="s">
        <v>76</v>
      </c>
      <c r="J10" s="119">
        <v>445</v>
      </c>
      <c r="K10" s="61">
        <v>1</v>
      </c>
      <c r="L10" s="127" t="s">
        <v>115</v>
      </c>
      <c r="M10" s="119">
        <v>201</v>
      </c>
      <c r="N10" s="61">
        <v>2</v>
      </c>
      <c r="O10" s="61"/>
      <c r="P10" s="5"/>
      <c r="Q10" s="3"/>
    </row>
    <row r="11" spans="1:17" ht="15">
      <c r="A11" s="121"/>
      <c r="B11" s="122"/>
      <c r="C11" s="128"/>
      <c r="D11" s="123">
        <f>SUM(D9:D10)</f>
        <v>758</v>
      </c>
      <c r="E11" s="62">
        <v>389</v>
      </c>
      <c r="F11" s="128"/>
      <c r="G11" s="123">
        <f>SUM(G9:G10)</f>
        <v>1028</v>
      </c>
      <c r="H11" s="62">
        <v>575</v>
      </c>
      <c r="I11" s="128"/>
      <c r="J11" s="123">
        <f>SUM(J9:J10)</f>
        <v>1092</v>
      </c>
      <c r="K11" s="62">
        <v>575</v>
      </c>
      <c r="L11" s="128"/>
      <c r="M11" s="123">
        <f>SUM(M9:M10)</f>
        <v>571</v>
      </c>
      <c r="N11" s="62">
        <v>389</v>
      </c>
      <c r="O11" s="62">
        <f>E11+H11+K11+N11</f>
        <v>1928</v>
      </c>
      <c r="P11" s="5"/>
      <c r="Q11" s="3"/>
    </row>
    <row r="12" spans="1:17" ht="15">
      <c r="A12" s="112"/>
      <c r="B12" s="113"/>
      <c r="C12" s="125"/>
      <c r="D12" s="114"/>
      <c r="E12" s="126"/>
      <c r="F12" s="125"/>
      <c r="G12" s="114"/>
      <c r="H12" s="116"/>
      <c r="I12" s="125"/>
      <c r="J12" s="115"/>
      <c r="K12" s="126"/>
      <c r="L12" s="125"/>
      <c r="M12" s="114"/>
      <c r="N12" s="126"/>
      <c r="O12" s="116"/>
      <c r="P12" s="5"/>
      <c r="Q12" s="3"/>
    </row>
    <row r="13" spans="1:17" ht="15">
      <c r="A13" s="117">
        <v>3</v>
      </c>
      <c r="B13" s="118" t="s">
        <v>35</v>
      </c>
      <c r="C13" s="127" t="s">
        <v>45</v>
      </c>
      <c r="D13" s="119">
        <v>457</v>
      </c>
      <c r="E13" s="61"/>
      <c r="F13" s="127" t="s">
        <v>45</v>
      </c>
      <c r="G13" s="119">
        <v>289</v>
      </c>
      <c r="H13" s="61"/>
      <c r="I13" s="127" t="s">
        <v>45</v>
      </c>
      <c r="J13" s="60">
        <v>363</v>
      </c>
      <c r="K13" s="61"/>
      <c r="L13" s="127" t="s">
        <v>45</v>
      </c>
      <c r="M13" s="119">
        <v>317</v>
      </c>
      <c r="N13" s="61"/>
      <c r="O13" s="61"/>
      <c r="P13" s="5"/>
      <c r="Q13" s="3"/>
    </row>
    <row r="14" spans="1:17" ht="15">
      <c r="A14" s="117"/>
      <c r="B14" s="118"/>
      <c r="C14" s="127" t="s">
        <v>77</v>
      </c>
      <c r="D14" s="119">
        <v>102</v>
      </c>
      <c r="E14" s="61">
        <v>3</v>
      </c>
      <c r="F14" s="127" t="s">
        <v>77</v>
      </c>
      <c r="G14" s="119">
        <v>192</v>
      </c>
      <c r="H14" s="61">
        <v>3</v>
      </c>
      <c r="I14" s="127" t="s">
        <v>77</v>
      </c>
      <c r="J14" s="120">
        <v>205</v>
      </c>
      <c r="K14" s="61">
        <v>3</v>
      </c>
      <c r="L14" s="127" t="s">
        <v>77</v>
      </c>
      <c r="M14" s="119">
        <v>235</v>
      </c>
      <c r="N14" s="61">
        <v>3</v>
      </c>
      <c r="O14" s="61"/>
      <c r="P14" s="5"/>
      <c r="Q14" s="3"/>
    </row>
    <row r="15" spans="1:17" ht="15">
      <c r="A15" s="121"/>
      <c r="B15" s="122"/>
      <c r="C15" s="128"/>
      <c r="D15" s="123">
        <f>SUM(D13:D14)</f>
        <v>559</v>
      </c>
      <c r="E15" s="62">
        <v>312</v>
      </c>
      <c r="F15" s="128"/>
      <c r="G15" s="123">
        <f>SUM(G13:G14)</f>
        <v>481</v>
      </c>
      <c r="H15" s="62">
        <v>312</v>
      </c>
      <c r="I15" s="128"/>
      <c r="J15" s="123">
        <f>SUM(J13:J14)</f>
        <v>568</v>
      </c>
      <c r="K15" s="62">
        <v>312</v>
      </c>
      <c r="L15" s="128"/>
      <c r="M15" s="123">
        <f>SUM(M13:M14)</f>
        <v>552</v>
      </c>
      <c r="N15" s="62">
        <v>312</v>
      </c>
      <c r="O15" s="62">
        <f>E15+H15+K15+N15</f>
        <v>1248</v>
      </c>
      <c r="P15" s="5"/>
      <c r="Q15" s="3"/>
    </row>
    <row r="16" spans="1:17" ht="15">
      <c r="A16" s="112"/>
      <c r="B16" s="113"/>
      <c r="C16" s="125"/>
      <c r="D16" s="114"/>
      <c r="E16" s="129"/>
      <c r="F16" s="125"/>
      <c r="G16" s="114"/>
      <c r="H16" s="126"/>
      <c r="I16" s="125"/>
      <c r="J16" s="114"/>
      <c r="K16" s="126"/>
      <c r="L16" s="125"/>
      <c r="M16" s="114"/>
      <c r="N16" s="126"/>
      <c r="O16" s="116"/>
      <c r="P16" s="5"/>
      <c r="Q16" s="3"/>
    </row>
    <row r="17" spans="1:15" ht="15">
      <c r="A17" s="117">
        <v>4</v>
      </c>
      <c r="B17" s="118" t="s">
        <v>10</v>
      </c>
      <c r="C17" s="127" t="s">
        <v>112</v>
      </c>
      <c r="D17" s="119">
        <v>117</v>
      </c>
      <c r="E17" s="130"/>
      <c r="F17" s="127" t="s">
        <v>112</v>
      </c>
      <c r="G17" s="119">
        <v>116</v>
      </c>
      <c r="H17" s="130"/>
      <c r="I17" s="127" t="s">
        <v>112</v>
      </c>
      <c r="J17" s="119">
        <v>116</v>
      </c>
      <c r="K17" s="130"/>
      <c r="L17" s="127" t="s">
        <v>112</v>
      </c>
      <c r="M17" s="119">
        <v>64</v>
      </c>
      <c r="N17" s="130"/>
      <c r="O17" s="61"/>
    </row>
    <row r="18" spans="1:15" ht="15">
      <c r="A18" s="117"/>
      <c r="B18" s="118"/>
      <c r="C18" s="127" t="s">
        <v>113</v>
      </c>
      <c r="D18" s="119">
        <v>6</v>
      </c>
      <c r="E18" s="130">
        <v>5</v>
      </c>
      <c r="F18" s="127" t="s">
        <v>113</v>
      </c>
      <c r="G18" s="119">
        <v>65</v>
      </c>
      <c r="H18" s="130">
        <v>5</v>
      </c>
      <c r="I18" s="127" t="s">
        <v>113</v>
      </c>
      <c r="J18" s="119">
        <v>65</v>
      </c>
      <c r="K18" s="130">
        <v>4</v>
      </c>
      <c r="L18" s="127"/>
      <c r="M18" s="119"/>
      <c r="N18" s="130">
        <v>4</v>
      </c>
      <c r="O18" s="61"/>
    </row>
    <row r="19" spans="1:15" ht="15">
      <c r="A19" s="121"/>
      <c r="B19" s="122"/>
      <c r="C19" s="128"/>
      <c r="D19" s="123">
        <f>SUM(D17:D18)</f>
        <v>123</v>
      </c>
      <c r="E19" s="62">
        <v>205</v>
      </c>
      <c r="F19" s="128"/>
      <c r="G19" s="123">
        <f>SUM(G17:G18)</f>
        <v>181</v>
      </c>
      <c r="H19" s="62">
        <v>205</v>
      </c>
      <c r="I19" s="128"/>
      <c r="J19" s="123">
        <f>SUM(J17:J18)</f>
        <v>181</v>
      </c>
      <c r="K19" s="62">
        <v>254</v>
      </c>
      <c r="L19" s="128"/>
      <c r="M19" s="123">
        <f>SUM(M17:M18)</f>
        <v>64</v>
      </c>
      <c r="N19" s="62">
        <v>254</v>
      </c>
      <c r="O19" s="62">
        <f>E19+H19+K19+N19</f>
        <v>918</v>
      </c>
    </row>
    <row r="20" spans="1:15" ht="15">
      <c r="A20" s="112"/>
      <c r="B20" s="113"/>
      <c r="C20" s="125"/>
      <c r="D20" s="115"/>
      <c r="E20" s="116"/>
      <c r="F20" s="125"/>
      <c r="G20" s="115"/>
      <c r="H20" s="116"/>
      <c r="I20" s="125"/>
      <c r="J20" s="115"/>
      <c r="K20" s="116"/>
      <c r="L20" s="125"/>
      <c r="M20" s="115"/>
      <c r="N20" s="116"/>
      <c r="O20" s="116"/>
    </row>
    <row r="21" spans="1:15" ht="15">
      <c r="A21" s="117">
        <v>4</v>
      </c>
      <c r="B21" s="118" t="s">
        <v>36</v>
      </c>
      <c r="C21" s="127" t="s">
        <v>100</v>
      </c>
      <c r="D21" s="119">
        <v>203</v>
      </c>
      <c r="E21" s="130"/>
      <c r="F21" s="127" t="s">
        <v>100</v>
      </c>
      <c r="G21" s="119">
        <v>267</v>
      </c>
      <c r="H21" s="130"/>
      <c r="I21" s="127" t="s">
        <v>100</v>
      </c>
      <c r="J21" s="119">
        <v>97</v>
      </c>
      <c r="K21" s="130"/>
      <c r="L21" s="127" t="s">
        <v>100</v>
      </c>
      <c r="M21" s="119">
        <v>20</v>
      </c>
      <c r="N21" s="130"/>
      <c r="O21" s="61"/>
    </row>
    <row r="22" spans="1:15" ht="15">
      <c r="A22" s="117"/>
      <c r="B22" s="118"/>
      <c r="C22" s="127"/>
      <c r="D22" s="119"/>
      <c r="E22" s="130">
        <v>4</v>
      </c>
      <c r="F22" s="127"/>
      <c r="G22" s="119"/>
      <c r="H22" s="130">
        <v>4</v>
      </c>
      <c r="I22" s="127"/>
      <c r="J22" s="119"/>
      <c r="K22" s="130">
        <v>5</v>
      </c>
      <c r="L22" s="127"/>
      <c r="M22" s="119"/>
      <c r="N22" s="130">
        <v>5</v>
      </c>
      <c r="O22" s="61"/>
    </row>
    <row r="23" spans="1:15" ht="15">
      <c r="A23" s="121"/>
      <c r="B23" s="122"/>
      <c r="C23" s="128"/>
      <c r="D23" s="123">
        <f>SUM(D21:D22)</f>
        <v>203</v>
      </c>
      <c r="E23" s="62">
        <v>254</v>
      </c>
      <c r="F23" s="128"/>
      <c r="G23" s="123">
        <f>SUM(G21:G22)</f>
        <v>267</v>
      </c>
      <c r="H23" s="62">
        <v>254</v>
      </c>
      <c r="I23" s="128"/>
      <c r="J23" s="123">
        <f>SUM(J21:J22)</f>
        <v>97</v>
      </c>
      <c r="K23" s="62">
        <v>205</v>
      </c>
      <c r="L23" s="128"/>
      <c r="M23" s="123">
        <f>SUM(M21:M22)</f>
        <v>20</v>
      </c>
      <c r="N23" s="62">
        <v>205</v>
      </c>
      <c r="O23" s="62">
        <f>E23+H23+K23+N23</f>
        <v>918</v>
      </c>
    </row>
    <row r="27" ht="15">
      <c r="A27" s="135" t="s">
        <v>118</v>
      </c>
    </row>
    <row r="31" spans="4:14" ht="15">
      <c r="D31" s="3"/>
      <c r="E31" s="3"/>
      <c r="G31" s="3"/>
      <c r="H31" s="3"/>
      <c r="J31" s="3"/>
      <c r="K31" s="3"/>
      <c r="M31" s="3"/>
      <c r="N31" s="3"/>
    </row>
    <row r="34" spans="5:14" ht="15">
      <c r="E34" s="3"/>
      <c r="H34" s="3"/>
      <c r="K34" s="3"/>
      <c r="N34" s="3"/>
    </row>
    <row r="35" spans="5:14" ht="15">
      <c r="E35" s="3"/>
      <c r="H35" s="3"/>
      <c r="K35" s="3"/>
      <c r="N35" s="3"/>
    </row>
  </sheetData>
  <sheetProtection/>
  <mergeCells count="4">
    <mergeCell ref="C2:E2"/>
    <mergeCell ref="F2:H2"/>
    <mergeCell ref="I2:K2"/>
    <mergeCell ref="L2:N2"/>
  </mergeCells>
  <printOptions/>
  <pageMargins left="0.7" right="0.7" top="0.75" bottom="0.75" header="0.3" footer="0.3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pt Tineret 2016 - etapa 2</dc:title>
  <dc:subject>CNIS-T 2016-2, Tg. Frumos</dc:subject>
  <dc:creator>Catalin Caba</dc:creator>
  <cp:keywords/>
  <dc:description/>
  <cp:lastModifiedBy>Claudia Mihai</cp:lastModifiedBy>
  <cp:lastPrinted>2016-08-10T10:08:53Z</cp:lastPrinted>
  <dcterms:created xsi:type="dcterms:W3CDTF">2012-03-31T20:55:31Z</dcterms:created>
  <dcterms:modified xsi:type="dcterms:W3CDTF">2016-08-10T10:43:56Z</dcterms:modified>
  <cp:category/>
  <cp:version/>
  <cp:contentType/>
  <cp:contentStatus/>
</cp:coreProperties>
</file>