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75" windowHeight="7350" firstSheet="1" activeTab="2"/>
  </bookViews>
  <sheets>
    <sheet name="Rating" sheetId="1" state="hidden" r:id="rId1"/>
    <sheet name="Pe echipe" sheetId="2" r:id="rId2"/>
    <sheet name="Clasament" sheetId="3" r:id="rId3"/>
  </sheets>
  <definedNames>
    <definedName name="_xlnm.Print_Area" localSheetId="2">'Clasament'!$A$1:$R$27</definedName>
    <definedName name="_xlnm.Print_Area" localSheetId="1">'Pe echipe'!$B$1:$L$28</definedName>
    <definedName name="_xlnm.Print_Area" localSheetId="0">'Rating'!$A$1:$J$26</definedName>
  </definedNames>
  <calcPr fullCalcOnLoad="1"/>
</workbook>
</file>

<file path=xl/sharedStrings.xml><?xml version="1.0" encoding="utf-8"?>
<sst xmlns="http://schemas.openxmlformats.org/spreadsheetml/2006/main" count="327" uniqueCount="111">
  <si>
    <t>LOC</t>
  </si>
  <si>
    <t>NUME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</si>
  <si>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</si>
  <si>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</si>
  <si>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</si>
  <si>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</si>
  <si>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</si>
  <si>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</si>
  <si>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</si>
  <si>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</si>
  <si>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</si>
  <si>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</si>
  <si>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</si>
  <si>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</si>
  <si>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</si>
  <si>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</si>
  <si>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</si>
  <si>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</si>
  <si>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 xml:space="preserve">Club </t>
  </si>
  <si>
    <t>LACATIS Alexandru</t>
  </si>
  <si>
    <t>SANDU Dan</t>
  </si>
  <si>
    <t>FAUR Corneliu</t>
  </si>
  <si>
    <t>CRIVEI Septimiu</t>
  </si>
  <si>
    <t>DONCIU Cosmin</t>
  </si>
  <si>
    <t>MIHALACHE Vasile</t>
  </si>
  <si>
    <t>GROSU Lucian</t>
  </si>
  <si>
    <t>SOARE Cristian</t>
  </si>
  <si>
    <t>ALEXANDROV Andrei</t>
  </si>
  <si>
    <t>ROMAN Gheorghe</t>
  </si>
  <si>
    <t>SIBEF Dan</t>
  </si>
  <si>
    <t>BOLDOR Daniela</t>
  </si>
  <si>
    <t>CZAHER Alexandru</t>
  </si>
  <si>
    <t>ROMANESCU Ioan</t>
  </si>
  <si>
    <t>Compunere</t>
  </si>
  <si>
    <t>Libere</t>
  </si>
  <si>
    <t>Pct comp</t>
  </si>
  <si>
    <t>Pct libere</t>
  </si>
  <si>
    <t>SPINEI Andrei</t>
  </si>
  <si>
    <t>ENEA Gabriel</t>
  </si>
  <si>
    <t>BUHAI Florin</t>
  </si>
  <si>
    <t>MIHAI Claudia</t>
  </si>
  <si>
    <t>TUDOR Florin</t>
  </si>
  <si>
    <t>SANDU Cristina</t>
  </si>
  <si>
    <t>Farul</t>
  </si>
  <si>
    <t>HERMENEANU Simona</t>
  </si>
  <si>
    <t>BURDUCEA Nicolae</t>
  </si>
  <si>
    <t>AIOANEI Ionel</t>
  </si>
  <si>
    <t>MARIAN Traian</t>
  </si>
  <si>
    <t>BUTNARIU Daniel</t>
  </si>
  <si>
    <t>COSTEA Nistor</t>
  </si>
  <si>
    <t>ARICIUC Eugen</t>
  </si>
  <si>
    <t>IEREMEIOV Laurian</t>
  </si>
  <si>
    <t>FITT Tim-Team</t>
  </si>
  <si>
    <t>SCHRODER Laura</t>
  </si>
  <si>
    <t>Rating</t>
  </si>
  <si>
    <t>CLASIC</t>
  </si>
  <si>
    <t>COMPLETIV</t>
  </si>
  <si>
    <t>ELIPTIC</t>
  </si>
  <si>
    <t>ANTICIPATIE</t>
  </si>
  <si>
    <t>COMPUNERE</t>
  </si>
  <si>
    <t>ANISIE Mirela</t>
  </si>
  <si>
    <t>BEZAN Florica</t>
  </si>
  <si>
    <t>BOJITA Mircea</t>
  </si>
  <si>
    <t>BUZESCU Ionut</t>
  </si>
  <si>
    <t>CAZANEL Carmen</t>
  </si>
  <si>
    <t>CHIROSCA Paula</t>
  </si>
  <si>
    <t>COSERI Sergiu</t>
  </si>
  <si>
    <t>CURTEANU Florin</t>
  </si>
  <si>
    <t>DALE Marinela</t>
  </si>
  <si>
    <t>DIACONU Izabela</t>
  </si>
  <si>
    <t>GHEORGHE Bogdan</t>
  </si>
  <si>
    <t>GHEORGHIU Alexandru</t>
  </si>
  <si>
    <t>GOIDEA Emil</t>
  </si>
  <si>
    <t>GOSA Dan</t>
  </si>
  <si>
    <t>GRIGORIU Adrian</t>
  </si>
  <si>
    <t>IEREMEIOV Victor</t>
  </si>
  <si>
    <t>MANDICESCU Mihaela</t>
  </si>
  <si>
    <t>MIHALCA Cosmina</t>
  </si>
  <si>
    <t>NEACSU Iulia</t>
  </si>
  <si>
    <t>NICHIFOROV Vasile</t>
  </si>
  <si>
    <t>Atlantis</t>
  </si>
  <si>
    <t>PAPA Alice</t>
  </si>
  <si>
    <t>PETCU Eduard</t>
  </si>
  <si>
    <t>POPAN Adrian</t>
  </si>
  <si>
    <t>POPOVICI Cristian</t>
  </si>
  <si>
    <t>RAICAN Paul</t>
  </si>
  <si>
    <t>RAICAN Rodica</t>
  </si>
  <si>
    <t>SOCOLOV Ilie</t>
  </si>
  <si>
    <t>STOICA Gabriela</t>
  </si>
  <si>
    <t>TESCOVEANU Tudor</t>
  </si>
  <si>
    <t>TINCU Daniela</t>
  </si>
  <si>
    <t>VAGAI Liana</t>
  </si>
  <si>
    <t>WEISS Nicolae</t>
  </si>
  <si>
    <t>ZBRANCA Emil</t>
  </si>
  <si>
    <t>p</t>
  </si>
  <si>
    <t>Preventis</t>
  </si>
  <si>
    <t>GAINA Dumitru</t>
  </si>
  <si>
    <t>pct dj</t>
  </si>
  <si>
    <t>BUDULACHE Victor</t>
  </si>
  <si>
    <t>CIUPEIU Alex</t>
  </si>
  <si>
    <t>CIUPEIU Nora</t>
  </si>
  <si>
    <t>GHEORGHIU Cristian</t>
  </si>
  <si>
    <t>GIUCLEA Andreea</t>
  </si>
  <si>
    <t>MIHALACHE Cristina</t>
  </si>
  <si>
    <t>PANTIS Mihai</t>
  </si>
  <si>
    <t>RAICAN Liviu</t>
  </si>
  <si>
    <t>STEFAN  Narcis</t>
  </si>
  <si>
    <t>ZBURLEA Mihai</t>
  </si>
  <si>
    <t>Prez</t>
  </si>
  <si>
    <t>CUPA ROMANIEI 2015</t>
  </si>
  <si>
    <t>CLASAMENT CUPA ROMANIEI 27-28.06.2015 - CLUBURI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</si>
</sst>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8"/>
      <color indexed="23"/>
      <name val="Calibri"/>
      <family val="2"/>
    </font>
    <font>
      <sz val="8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17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17" fillId="0" borderId="18" xfId="0" applyFont="1" applyBorder="1" applyAlignment="1">
      <alignment/>
    </xf>
    <xf numFmtId="0" fontId="0" fillId="0" borderId="16" xfId="0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7" fillId="22" borderId="17" xfId="0" applyFont="1" applyFill="1" applyBorder="1" applyAlignment="1">
      <alignment horizontal="center"/>
    </xf>
    <xf numFmtId="0" fontId="0" fillId="22" borderId="14" xfId="0" applyFill="1" applyBorder="1" applyAlignment="1">
      <alignment/>
    </xf>
    <xf numFmtId="0" fontId="0" fillId="22" borderId="14" xfId="0" applyFill="1" applyBorder="1" applyAlignment="1">
      <alignment horizontal="center"/>
    </xf>
    <xf numFmtId="0" fontId="17" fillId="22" borderId="18" xfId="0" applyFont="1" applyFill="1" applyBorder="1" applyAlignment="1">
      <alignment/>
    </xf>
    <xf numFmtId="0" fontId="17" fillId="22" borderId="15" xfId="0" applyFont="1" applyFill="1" applyBorder="1" applyAlignment="1">
      <alignment horizontal="center"/>
    </xf>
    <xf numFmtId="0" fontId="0" fillId="22" borderId="16" xfId="0" applyFill="1" applyBorder="1" applyAlignment="1">
      <alignment/>
    </xf>
    <xf numFmtId="0" fontId="0" fillId="22" borderId="16" xfId="0" applyFill="1" applyBorder="1" applyAlignment="1">
      <alignment horizontal="center"/>
    </xf>
    <xf numFmtId="0" fontId="17" fillId="22" borderId="12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22" borderId="14" xfId="0" applyFont="1" applyFill="1" applyBorder="1" applyAlignment="1">
      <alignment/>
    </xf>
    <xf numFmtId="0" fontId="17" fillId="22" borderId="19" xfId="0" applyFont="1" applyFill="1" applyBorder="1" applyAlignment="1">
      <alignment horizontal="center"/>
    </xf>
    <xf numFmtId="0" fontId="0" fillId="22" borderId="20" xfId="0" applyFill="1" applyBorder="1" applyAlignment="1">
      <alignment/>
    </xf>
    <xf numFmtId="0" fontId="0" fillId="22" borderId="20" xfId="0" applyFill="1" applyBorder="1" applyAlignment="1">
      <alignment horizontal="center"/>
    </xf>
    <xf numFmtId="0" fontId="17" fillId="22" borderId="21" xfId="0" applyFont="1" applyFill="1" applyBorder="1" applyAlignment="1">
      <alignment horizontal="center"/>
    </xf>
    <xf numFmtId="0" fontId="17" fillId="22" borderId="14" xfId="0" applyFont="1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18" xfId="0" applyFill="1" applyBorder="1" applyAlignment="1">
      <alignment/>
    </xf>
    <xf numFmtId="0" fontId="17" fillId="22" borderId="16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19" fillId="22" borderId="16" xfId="0" applyFont="1" applyFill="1" applyBorder="1" applyAlignment="1">
      <alignment horizontal="center"/>
    </xf>
    <xf numFmtId="0" fontId="17" fillId="22" borderId="12" xfId="0" applyFont="1" applyFill="1" applyBorder="1" applyAlignment="1">
      <alignment/>
    </xf>
    <xf numFmtId="0" fontId="22" fillId="22" borderId="17" xfId="0" applyFont="1" applyFill="1" applyBorder="1" applyAlignment="1">
      <alignment horizontal="left"/>
    </xf>
    <xf numFmtId="0" fontId="24" fillId="22" borderId="15" xfId="0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K36" sqref="K36"/>
    </sheetView>
  </sheetViews>
  <sheetFormatPr defaultColWidth="9.140625" defaultRowHeight="15"/>
  <cols>
    <col min="1" max="1" width="5.7109375" style="1" bestFit="1" customWidth="1"/>
    <col min="2" max="2" width="6.140625" style="1" bestFit="1" customWidth="1"/>
    <col min="3" max="3" width="22.00390625" style="2" customWidth="1"/>
    <col min="4" max="4" width="13.28125" style="2" bestFit="1" customWidth="1"/>
    <col min="5" max="5" width="8.00390625" style="1" customWidth="1"/>
    <col min="6" max="6" width="7.140625" style="2" bestFit="1" customWidth="1"/>
    <col min="7" max="7" width="12.00390625" style="0" customWidth="1"/>
    <col min="8" max="8" width="10.7109375" style="0" bestFit="1" customWidth="1"/>
    <col min="9" max="9" width="12.28125" style="0" customWidth="1"/>
    <col min="10" max="10" width="11.28125" style="0" bestFit="1" customWidth="1"/>
    <col min="11" max="11" width="11.8515625" style="0" bestFit="1" customWidth="1"/>
  </cols>
  <sheetData>
    <row r="1" spans="1:10" ht="15">
      <c r="A1" s="1" t="s">
        <v>2</v>
      </c>
      <c r="B1" s="17" t="s">
        <v>54</v>
      </c>
      <c r="C1" s="17" t="s">
        <v>1</v>
      </c>
      <c r="D1" s="18" t="s">
        <v>15</v>
      </c>
      <c r="E1" s="17" t="s">
        <v>108</v>
      </c>
      <c r="F1" s="17" t="s">
        <v>55</v>
      </c>
      <c r="G1" s="17" t="s">
        <v>56</v>
      </c>
      <c r="H1" s="17" t="s">
        <v>57</v>
      </c>
      <c r="I1" s="17" t="s">
        <v>58</v>
      </c>
      <c r="J1" s="17" t="s">
        <v>59</v>
      </c>
    </row>
    <row r="2" spans="1:10" ht="15">
      <c r="A2" s="1">
        <v>1</v>
      </c>
      <c r="B2" s="19">
        <v>198</v>
      </c>
      <c r="C2" s="20" t="s">
        <v>20</v>
      </c>
      <c r="D2" s="20" t="s">
        <v>5</v>
      </c>
      <c r="E2" s="19" t="s">
        <v>94</v>
      </c>
      <c r="F2" s="19">
        <v>205</v>
      </c>
      <c r="G2" s="19">
        <v>201</v>
      </c>
      <c r="H2" s="19">
        <v>202</v>
      </c>
      <c r="I2" s="19">
        <v>195</v>
      </c>
      <c r="J2" s="19">
        <v>189</v>
      </c>
    </row>
    <row r="3" spans="1:10" ht="15">
      <c r="A3" s="1">
        <v>2</v>
      </c>
      <c r="B3" s="19">
        <v>196</v>
      </c>
      <c r="C3" s="20" t="s">
        <v>19</v>
      </c>
      <c r="D3" s="20" t="s">
        <v>16</v>
      </c>
      <c r="E3" s="19" t="s">
        <v>94</v>
      </c>
      <c r="F3" s="19">
        <v>203</v>
      </c>
      <c r="G3" s="19">
        <v>199</v>
      </c>
      <c r="H3" s="19">
        <v>199</v>
      </c>
      <c r="I3" s="19">
        <v>194</v>
      </c>
      <c r="J3" s="19">
        <v>186</v>
      </c>
    </row>
    <row r="4" spans="1:10" ht="15">
      <c r="A4" s="1">
        <v>3</v>
      </c>
      <c r="B4" s="19">
        <v>191</v>
      </c>
      <c r="C4" s="20" t="s">
        <v>71</v>
      </c>
      <c r="D4" s="20" t="s">
        <v>16</v>
      </c>
      <c r="E4" s="19" t="s">
        <v>94</v>
      </c>
      <c r="F4" s="19">
        <v>205</v>
      </c>
      <c r="G4" s="19">
        <v>200</v>
      </c>
      <c r="H4" s="19">
        <v>184</v>
      </c>
      <c r="I4" s="19">
        <v>180</v>
      </c>
      <c r="J4" s="19">
        <v>188</v>
      </c>
    </row>
    <row r="5" spans="1:10" ht="15">
      <c r="A5" s="1">
        <v>4</v>
      </c>
      <c r="B5" s="19">
        <v>190</v>
      </c>
      <c r="C5" s="20" t="s">
        <v>21</v>
      </c>
      <c r="D5" s="20" t="s">
        <v>16</v>
      </c>
      <c r="E5" s="19" t="s">
        <v>94</v>
      </c>
      <c r="F5" s="19">
        <v>195</v>
      </c>
      <c r="G5" s="19">
        <v>194</v>
      </c>
      <c r="H5" s="19">
        <v>183</v>
      </c>
      <c r="I5" s="19">
        <v>194</v>
      </c>
      <c r="J5" s="19">
        <v>182</v>
      </c>
    </row>
    <row r="6" spans="1:10" ht="15">
      <c r="A6" s="1">
        <v>5</v>
      </c>
      <c r="B6" s="19">
        <v>187</v>
      </c>
      <c r="C6" s="20" t="s">
        <v>24</v>
      </c>
      <c r="D6" s="20" t="s">
        <v>16</v>
      </c>
      <c r="E6" s="19" t="s">
        <v>94</v>
      </c>
      <c r="F6" s="19">
        <v>194</v>
      </c>
      <c r="G6" s="19">
        <v>182</v>
      </c>
      <c r="H6" s="19">
        <v>195</v>
      </c>
      <c r="I6" s="19">
        <v>189</v>
      </c>
      <c r="J6" s="19">
        <v>176</v>
      </c>
    </row>
    <row r="7" spans="1:10" ht="15">
      <c r="A7" s="1">
        <v>6</v>
      </c>
      <c r="B7" s="19">
        <v>183</v>
      </c>
      <c r="C7" s="20" t="s">
        <v>22</v>
      </c>
      <c r="D7" s="20" t="s">
        <v>16</v>
      </c>
      <c r="E7" s="19" t="s">
        <v>94</v>
      </c>
      <c r="F7" s="19">
        <v>181</v>
      </c>
      <c r="G7" s="19">
        <v>183</v>
      </c>
      <c r="H7" s="19">
        <v>182</v>
      </c>
      <c r="I7" s="19">
        <v>190</v>
      </c>
      <c r="J7" s="19">
        <v>177</v>
      </c>
    </row>
    <row r="8" spans="1:10" ht="15">
      <c r="A8" s="1">
        <v>7</v>
      </c>
      <c r="B8" s="19">
        <v>181</v>
      </c>
      <c r="C8" s="20" t="s">
        <v>23</v>
      </c>
      <c r="D8" s="20" t="s">
        <v>5</v>
      </c>
      <c r="E8" s="19" t="s">
        <v>94</v>
      </c>
      <c r="F8" s="19">
        <v>187</v>
      </c>
      <c r="G8" s="19">
        <v>176</v>
      </c>
      <c r="H8" s="19">
        <v>180</v>
      </c>
      <c r="I8" s="19">
        <v>187</v>
      </c>
      <c r="J8" s="19">
        <v>176</v>
      </c>
    </row>
    <row r="9" spans="1:10" ht="15">
      <c r="A9" s="1">
        <v>8</v>
      </c>
      <c r="B9" s="19">
        <v>174</v>
      </c>
      <c r="C9" s="20" t="s">
        <v>28</v>
      </c>
      <c r="D9" s="20" t="s">
        <v>16</v>
      </c>
      <c r="E9" s="19" t="s">
        <v>94</v>
      </c>
      <c r="F9" s="19">
        <v>168</v>
      </c>
      <c r="G9" s="19">
        <v>172</v>
      </c>
      <c r="H9" s="19">
        <v>169</v>
      </c>
      <c r="I9" s="19">
        <v>180</v>
      </c>
      <c r="J9" s="19">
        <v>180</v>
      </c>
    </row>
    <row r="10" spans="1:10" ht="15">
      <c r="A10" s="1">
        <v>9</v>
      </c>
      <c r="B10" s="19">
        <v>172</v>
      </c>
      <c r="C10" s="20" t="s">
        <v>39</v>
      </c>
      <c r="D10" s="20" t="s">
        <v>16</v>
      </c>
      <c r="E10" s="19" t="s">
        <v>94</v>
      </c>
      <c r="F10" s="19">
        <v>168</v>
      </c>
      <c r="G10" s="19">
        <v>175</v>
      </c>
      <c r="H10" s="19">
        <v>163</v>
      </c>
      <c r="I10" s="19">
        <v>182</v>
      </c>
      <c r="J10" s="19">
        <v>172</v>
      </c>
    </row>
    <row r="11" spans="1:10" ht="15">
      <c r="A11" s="1">
        <v>10</v>
      </c>
      <c r="B11" s="19">
        <v>168</v>
      </c>
      <c r="C11" s="20" t="s">
        <v>27</v>
      </c>
      <c r="D11" s="20" t="s">
        <v>16</v>
      </c>
      <c r="E11" s="19" t="s">
        <v>94</v>
      </c>
      <c r="F11" s="19">
        <v>170</v>
      </c>
      <c r="G11" s="19">
        <v>168</v>
      </c>
      <c r="H11" s="19">
        <v>170</v>
      </c>
      <c r="I11" s="19">
        <v>164</v>
      </c>
      <c r="J11" s="19">
        <v>166</v>
      </c>
    </row>
    <row r="12" spans="1:10" ht="15">
      <c r="A12" s="1">
        <v>11</v>
      </c>
      <c r="B12" s="19">
        <v>167</v>
      </c>
      <c r="C12" s="20" t="s">
        <v>26</v>
      </c>
      <c r="D12" s="20" t="s">
        <v>4</v>
      </c>
      <c r="E12" s="19" t="s">
        <v>94</v>
      </c>
      <c r="F12" s="19">
        <v>155</v>
      </c>
      <c r="G12" s="19">
        <v>168</v>
      </c>
      <c r="H12" s="19">
        <v>160</v>
      </c>
      <c r="I12" s="19">
        <v>178</v>
      </c>
      <c r="J12" s="19">
        <v>172</v>
      </c>
    </row>
    <row r="13" spans="1:10" ht="15">
      <c r="A13" s="1">
        <v>12</v>
      </c>
      <c r="B13" s="19">
        <v>163</v>
      </c>
      <c r="C13" s="20" t="s">
        <v>25</v>
      </c>
      <c r="D13" s="20" t="s">
        <v>4</v>
      </c>
      <c r="E13" s="19" t="s">
        <v>94</v>
      </c>
      <c r="F13" s="19">
        <v>170</v>
      </c>
      <c r="G13" s="19">
        <v>165</v>
      </c>
      <c r="H13" s="19">
        <v>161</v>
      </c>
      <c r="I13" s="19">
        <v>173</v>
      </c>
      <c r="J13" s="19">
        <v>146</v>
      </c>
    </row>
    <row r="14" spans="1:10" ht="15">
      <c r="A14" s="1">
        <v>13</v>
      </c>
      <c r="B14" s="19">
        <v>160</v>
      </c>
      <c r="C14" s="20" t="s">
        <v>30</v>
      </c>
      <c r="D14" s="20" t="s">
        <v>16</v>
      </c>
      <c r="E14" s="19" t="s">
        <v>94</v>
      </c>
      <c r="F14" s="19">
        <v>162</v>
      </c>
      <c r="G14" s="19">
        <v>155</v>
      </c>
      <c r="H14" s="19">
        <v>165</v>
      </c>
      <c r="I14" s="19">
        <v>161</v>
      </c>
      <c r="J14" s="19">
        <v>154</v>
      </c>
    </row>
    <row r="15" spans="1:10" ht="15">
      <c r="A15" s="1">
        <v>14</v>
      </c>
      <c r="B15" s="19">
        <v>151</v>
      </c>
      <c r="C15" s="20" t="s">
        <v>46</v>
      </c>
      <c r="D15" s="20" t="s">
        <v>3</v>
      </c>
      <c r="E15" s="19" t="s">
        <v>94</v>
      </c>
      <c r="F15" s="19">
        <v>152</v>
      </c>
      <c r="G15" s="19">
        <v>146</v>
      </c>
      <c r="H15" s="19">
        <v>146</v>
      </c>
      <c r="I15" s="19">
        <v>152</v>
      </c>
      <c r="J15" s="19">
        <v>160</v>
      </c>
    </row>
    <row r="16" spans="1:10" ht="15">
      <c r="A16" s="1">
        <v>15</v>
      </c>
      <c r="B16" s="19">
        <v>147</v>
      </c>
      <c r="C16" s="20" t="s">
        <v>31</v>
      </c>
      <c r="D16" s="20" t="s">
        <v>16</v>
      </c>
      <c r="E16" s="19" t="s">
        <v>94</v>
      </c>
      <c r="F16" s="19">
        <v>140</v>
      </c>
      <c r="G16" s="19">
        <v>138</v>
      </c>
      <c r="H16" s="19">
        <v>139</v>
      </c>
      <c r="I16" s="19">
        <v>148</v>
      </c>
      <c r="J16" s="19">
        <v>169</v>
      </c>
    </row>
    <row r="17" spans="1:10" ht="15">
      <c r="A17" s="1">
        <v>16</v>
      </c>
      <c r="B17" s="19">
        <v>140</v>
      </c>
      <c r="C17" s="20" t="s">
        <v>32</v>
      </c>
      <c r="D17" s="20" t="s">
        <v>3</v>
      </c>
      <c r="E17" s="19" t="s">
        <v>94</v>
      </c>
      <c r="F17" s="19">
        <v>139</v>
      </c>
      <c r="G17" s="19">
        <v>135</v>
      </c>
      <c r="H17" s="19">
        <v>134</v>
      </c>
      <c r="I17" s="19">
        <v>149</v>
      </c>
      <c r="J17" s="19">
        <v>145</v>
      </c>
    </row>
    <row r="18" spans="1:10" ht="15">
      <c r="A18" s="1">
        <v>17</v>
      </c>
      <c r="B18" s="19">
        <v>140</v>
      </c>
      <c r="C18" s="20" t="s">
        <v>38</v>
      </c>
      <c r="D18" s="20" t="s">
        <v>3</v>
      </c>
      <c r="E18" s="19" t="s">
        <v>94</v>
      </c>
      <c r="F18" s="19">
        <v>140</v>
      </c>
      <c r="G18" s="19">
        <v>136</v>
      </c>
      <c r="H18" s="19">
        <v>135</v>
      </c>
      <c r="I18" s="19">
        <v>139</v>
      </c>
      <c r="J18" s="19">
        <v>151</v>
      </c>
    </row>
    <row r="19" spans="1:10" ht="15">
      <c r="A19" s="1">
        <v>18</v>
      </c>
      <c r="B19" s="19">
        <v>138</v>
      </c>
      <c r="C19" s="20" t="s">
        <v>41</v>
      </c>
      <c r="D19" s="20" t="s">
        <v>3</v>
      </c>
      <c r="E19" s="19" t="s">
        <v>94</v>
      </c>
      <c r="F19" s="19">
        <v>139</v>
      </c>
      <c r="G19" s="19">
        <v>142</v>
      </c>
      <c r="H19" s="19">
        <v>135</v>
      </c>
      <c r="I19" s="19">
        <v>131</v>
      </c>
      <c r="J19" s="19">
        <v>142</v>
      </c>
    </row>
    <row r="20" spans="1:10" ht="15">
      <c r="A20" s="1">
        <v>19</v>
      </c>
      <c r="B20" s="19">
        <v>137</v>
      </c>
      <c r="C20" s="20" t="s">
        <v>61</v>
      </c>
      <c r="D20" s="20" t="s">
        <v>3</v>
      </c>
      <c r="E20" s="19" t="s">
        <v>94</v>
      </c>
      <c r="F20" s="19">
        <v>146</v>
      </c>
      <c r="G20" s="19">
        <v>134</v>
      </c>
      <c r="H20" s="19">
        <v>133</v>
      </c>
      <c r="I20" s="19">
        <v>137</v>
      </c>
      <c r="J20" s="19">
        <v>133</v>
      </c>
    </row>
    <row r="21" spans="1:10" ht="15">
      <c r="A21" s="1">
        <v>20</v>
      </c>
      <c r="B21" s="19">
        <v>136</v>
      </c>
      <c r="C21" s="20" t="s">
        <v>72</v>
      </c>
      <c r="D21" s="20" t="s">
        <v>4</v>
      </c>
      <c r="E21" s="19" t="s">
        <v>94</v>
      </c>
      <c r="F21" s="19">
        <v>136</v>
      </c>
      <c r="G21" s="19">
        <v>127</v>
      </c>
      <c r="H21" s="19">
        <v>132</v>
      </c>
      <c r="I21" s="19">
        <v>141</v>
      </c>
      <c r="J21" s="19">
        <v>144</v>
      </c>
    </row>
    <row r="22" spans="1:10" ht="15">
      <c r="A22" s="1">
        <v>21</v>
      </c>
      <c r="B22" s="19">
        <v>135</v>
      </c>
      <c r="C22" s="20" t="s">
        <v>44</v>
      </c>
      <c r="D22" s="20" t="s">
        <v>43</v>
      </c>
      <c r="E22" s="19" t="s">
        <v>94</v>
      </c>
      <c r="F22" s="19">
        <v>138</v>
      </c>
      <c r="G22" s="19">
        <v>145</v>
      </c>
      <c r="H22" s="19">
        <v>130</v>
      </c>
      <c r="I22" s="19">
        <v>127</v>
      </c>
      <c r="J22" s="19">
        <v>134</v>
      </c>
    </row>
    <row r="23" spans="1:10" ht="15">
      <c r="A23" s="1">
        <v>22</v>
      </c>
      <c r="B23" s="19">
        <v>131</v>
      </c>
      <c r="C23" s="20" t="s">
        <v>93</v>
      </c>
      <c r="D23" s="20" t="s">
        <v>16</v>
      </c>
      <c r="E23" s="19" t="s">
        <v>94</v>
      </c>
      <c r="F23" s="19">
        <v>145</v>
      </c>
      <c r="G23" s="19">
        <v>121</v>
      </c>
      <c r="H23" s="19">
        <v>121</v>
      </c>
      <c r="I23" s="19">
        <v>121</v>
      </c>
      <c r="J23" s="19">
        <v>147</v>
      </c>
    </row>
    <row r="24" spans="1:10" ht="15">
      <c r="A24" s="1">
        <v>23</v>
      </c>
      <c r="B24" s="19">
        <v>124</v>
      </c>
      <c r="C24" s="20" t="s">
        <v>49</v>
      </c>
      <c r="D24" s="20" t="s">
        <v>3</v>
      </c>
      <c r="E24" s="19" t="s">
        <v>94</v>
      </c>
      <c r="F24" s="19">
        <v>117</v>
      </c>
      <c r="G24" s="19">
        <v>116</v>
      </c>
      <c r="H24" s="19">
        <v>116</v>
      </c>
      <c r="I24" s="19">
        <v>137</v>
      </c>
      <c r="J24" s="19">
        <v>136</v>
      </c>
    </row>
    <row r="25" spans="1:10" ht="15">
      <c r="A25" s="1">
        <v>24</v>
      </c>
      <c r="B25" s="21">
        <f>SUM(F25:J25)/5</f>
        <v>119.4</v>
      </c>
      <c r="C25" s="20" t="s">
        <v>62</v>
      </c>
      <c r="D25" s="20" t="s">
        <v>16</v>
      </c>
      <c r="E25" s="19" t="s">
        <v>94</v>
      </c>
      <c r="F25" s="19">
        <v>118</v>
      </c>
      <c r="G25" s="19">
        <v>119</v>
      </c>
      <c r="H25" s="19">
        <v>112</v>
      </c>
      <c r="I25" s="19">
        <v>131</v>
      </c>
      <c r="J25" s="19">
        <v>117</v>
      </c>
    </row>
    <row r="26" spans="1:10" ht="15">
      <c r="A26" s="1">
        <v>25</v>
      </c>
      <c r="B26" s="21">
        <v>0</v>
      </c>
      <c r="C26" s="20" t="s">
        <v>68</v>
      </c>
      <c r="D26" s="20" t="s">
        <v>5</v>
      </c>
      <c r="E26" s="19" t="s">
        <v>94</v>
      </c>
      <c r="F26" s="19"/>
      <c r="G26" s="19"/>
      <c r="H26" s="19"/>
      <c r="I26" s="19"/>
      <c r="J26" s="19"/>
    </row>
    <row r="27" spans="2:10" ht="15">
      <c r="B27" s="19">
        <v>191</v>
      </c>
      <c r="C27" s="20" t="s">
        <v>45</v>
      </c>
      <c r="D27" s="20" t="s">
        <v>5</v>
      </c>
      <c r="E27" s="19"/>
      <c r="F27" s="19">
        <v>189</v>
      </c>
      <c r="G27" s="19">
        <v>187</v>
      </c>
      <c r="H27" s="19">
        <v>189</v>
      </c>
      <c r="I27" s="19">
        <v>193</v>
      </c>
      <c r="J27" s="19">
        <v>194</v>
      </c>
    </row>
    <row r="28" spans="2:10" ht="15">
      <c r="B28" s="19">
        <v>172</v>
      </c>
      <c r="C28" s="20" t="s">
        <v>37</v>
      </c>
      <c r="D28" s="20" t="s">
        <v>16</v>
      </c>
      <c r="E28" s="19"/>
      <c r="F28" s="19">
        <v>188</v>
      </c>
      <c r="G28" s="19">
        <v>183</v>
      </c>
      <c r="H28" s="19">
        <v>182</v>
      </c>
      <c r="I28" s="19">
        <v>134</v>
      </c>
      <c r="J28" s="19">
        <v>174</v>
      </c>
    </row>
    <row r="29" spans="2:10" ht="15">
      <c r="B29" s="19">
        <v>169</v>
      </c>
      <c r="C29" s="20" t="s">
        <v>73</v>
      </c>
      <c r="D29" s="20" t="s">
        <v>4</v>
      </c>
      <c r="E29" s="19"/>
      <c r="F29" s="19">
        <v>177</v>
      </c>
      <c r="G29" s="19">
        <v>169</v>
      </c>
      <c r="H29" s="19">
        <v>178</v>
      </c>
      <c r="I29" s="19">
        <v>168</v>
      </c>
      <c r="J29" s="19">
        <v>154</v>
      </c>
    </row>
    <row r="30" spans="2:10" ht="15">
      <c r="B30" s="19">
        <v>167</v>
      </c>
      <c r="C30" s="20" t="s">
        <v>78</v>
      </c>
      <c r="D30" s="20" t="s">
        <v>4</v>
      </c>
      <c r="E30" s="19"/>
      <c r="F30" s="19">
        <v>184</v>
      </c>
      <c r="G30" s="19">
        <v>179</v>
      </c>
      <c r="H30" s="19">
        <v>186</v>
      </c>
      <c r="I30" s="19">
        <v>150</v>
      </c>
      <c r="J30" s="19">
        <v>135</v>
      </c>
    </row>
    <row r="31" spans="2:10" ht="15">
      <c r="B31" s="19">
        <v>165</v>
      </c>
      <c r="C31" s="20" t="s">
        <v>65</v>
      </c>
      <c r="D31" s="20" t="s">
        <v>5</v>
      </c>
      <c r="E31" s="19"/>
      <c r="F31" s="19">
        <v>161</v>
      </c>
      <c r="G31" s="19">
        <v>157</v>
      </c>
      <c r="H31" s="19">
        <v>153</v>
      </c>
      <c r="I31" s="19">
        <v>185</v>
      </c>
      <c r="J31" s="19">
        <v>171</v>
      </c>
    </row>
    <row r="32" spans="2:10" ht="15">
      <c r="B32" s="19">
        <v>165</v>
      </c>
      <c r="C32" s="20" t="s">
        <v>29</v>
      </c>
      <c r="D32" s="20" t="s">
        <v>16</v>
      </c>
      <c r="E32" s="19"/>
      <c r="F32" s="19">
        <v>165</v>
      </c>
      <c r="G32" s="19">
        <v>165</v>
      </c>
      <c r="H32" s="19">
        <v>171</v>
      </c>
      <c r="I32" s="19">
        <v>172</v>
      </c>
      <c r="J32" s="19">
        <v>152</v>
      </c>
    </row>
    <row r="33" spans="2:10" ht="15">
      <c r="B33" s="19">
        <v>165</v>
      </c>
      <c r="C33" s="20" t="s">
        <v>40</v>
      </c>
      <c r="D33" s="20" t="s">
        <v>4</v>
      </c>
      <c r="E33" s="19"/>
      <c r="F33" s="19">
        <v>167</v>
      </c>
      <c r="G33" s="19">
        <v>163</v>
      </c>
      <c r="H33" s="19">
        <v>167</v>
      </c>
      <c r="I33" s="19">
        <v>165</v>
      </c>
      <c r="J33" s="19">
        <v>162</v>
      </c>
    </row>
    <row r="34" spans="2:10" ht="15">
      <c r="B34" s="21">
        <f>SUM(F34:J34)/5</f>
        <v>161.6</v>
      </c>
      <c r="C34" s="20" t="s">
        <v>107</v>
      </c>
      <c r="D34" s="20" t="s">
        <v>5</v>
      </c>
      <c r="E34" s="19"/>
      <c r="F34" s="19">
        <v>143</v>
      </c>
      <c r="G34" s="19">
        <v>171</v>
      </c>
      <c r="H34" s="19">
        <v>112</v>
      </c>
      <c r="I34" s="19">
        <v>192</v>
      </c>
      <c r="J34" s="19">
        <v>190</v>
      </c>
    </row>
    <row r="35" spans="2:10" ht="15">
      <c r="B35" s="19">
        <v>161</v>
      </c>
      <c r="C35" s="20" t="s">
        <v>48</v>
      </c>
      <c r="D35" s="20" t="s">
        <v>4</v>
      </c>
      <c r="E35" s="19"/>
      <c r="F35" s="19">
        <v>163</v>
      </c>
      <c r="G35" s="19">
        <v>154</v>
      </c>
      <c r="H35" s="19">
        <v>178</v>
      </c>
      <c r="I35" s="19">
        <v>174</v>
      </c>
      <c r="J35" s="19">
        <v>135</v>
      </c>
    </row>
    <row r="36" spans="2:10" ht="15">
      <c r="B36" s="21">
        <f>SUM(F36:J36)/5</f>
        <v>160.4</v>
      </c>
      <c r="C36" s="20" t="s">
        <v>70</v>
      </c>
      <c r="D36" s="20" t="s">
        <v>5</v>
      </c>
      <c r="E36" s="19"/>
      <c r="F36" s="19">
        <v>143</v>
      </c>
      <c r="G36" s="19">
        <v>154</v>
      </c>
      <c r="H36" s="19">
        <v>138</v>
      </c>
      <c r="I36" s="19">
        <v>157</v>
      </c>
      <c r="J36" s="19">
        <v>210</v>
      </c>
    </row>
    <row r="37" spans="2:10" ht="15">
      <c r="B37" s="21">
        <f>SUM(F37:J37)/5</f>
        <v>159.8</v>
      </c>
      <c r="C37" s="20" t="s">
        <v>83</v>
      </c>
      <c r="D37" s="20" t="s">
        <v>16</v>
      </c>
      <c r="E37" s="19"/>
      <c r="F37" s="19">
        <v>157</v>
      </c>
      <c r="G37" s="19">
        <v>143</v>
      </c>
      <c r="H37" s="19">
        <v>203</v>
      </c>
      <c r="I37" s="19">
        <v>166</v>
      </c>
      <c r="J37" s="19">
        <v>130</v>
      </c>
    </row>
    <row r="38" spans="2:10" ht="15">
      <c r="B38" s="21">
        <f>SUM(F38:J38)/5</f>
        <v>154.4</v>
      </c>
      <c r="C38" s="20" t="s">
        <v>63</v>
      </c>
      <c r="D38" s="20" t="s">
        <v>5</v>
      </c>
      <c r="E38" s="19"/>
      <c r="F38" s="19">
        <v>187</v>
      </c>
      <c r="G38" s="19">
        <v>134</v>
      </c>
      <c r="H38" s="19">
        <v>159</v>
      </c>
      <c r="I38" s="19">
        <v>170</v>
      </c>
      <c r="J38" s="19">
        <v>122</v>
      </c>
    </row>
    <row r="39" spans="2:10" ht="15">
      <c r="B39" s="19">
        <v>153</v>
      </c>
      <c r="C39" s="20" t="s">
        <v>81</v>
      </c>
      <c r="D39" s="20" t="s">
        <v>4</v>
      </c>
      <c r="E39" s="19"/>
      <c r="F39" s="19">
        <v>148</v>
      </c>
      <c r="G39" s="19">
        <v>153</v>
      </c>
      <c r="H39" s="19">
        <v>156</v>
      </c>
      <c r="I39" s="19">
        <v>155</v>
      </c>
      <c r="J39" s="19">
        <v>156</v>
      </c>
    </row>
    <row r="40" spans="2:10" ht="15">
      <c r="B40" s="19">
        <v>153</v>
      </c>
      <c r="C40" s="20" t="s">
        <v>76</v>
      </c>
      <c r="D40" s="20" t="s">
        <v>16</v>
      </c>
      <c r="E40" s="19"/>
      <c r="F40" s="19">
        <v>149</v>
      </c>
      <c r="G40" s="19">
        <v>146</v>
      </c>
      <c r="H40" s="19">
        <v>166</v>
      </c>
      <c r="I40" s="19">
        <v>163</v>
      </c>
      <c r="J40" s="19">
        <v>143</v>
      </c>
    </row>
    <row r="41" spans="2:10" ht="30">
      <c r="B41" s="21">
        <f>SUM(F41:J41)/5</f>
        <v>150.6</v>
      </c>
      <c r="C41" s="20" t="s">
        <v>101</v>
      </c>
      <c r="D41" s="20" t="s">
        <v>52</v>
      </c>
      <c r="E41" s="19"/>
      <c r="F41" s="19">
        <v>195</v>
      </c>
      <c r="G41" s="19">
        <v>169</v>
      </c>
      <c r="H41" s="19">
        <v>132</v>
      </c>
      <c r="I41" s="19">
        <v>117</v>
      </c>
      <c r="J41" s="19">
        <v>140</v>
      </c>
    </row>
    <row r="42" spans="2:10" ht="15">
      <c r="B42" s="19">
        <v>149</v>
      </c>
      <c r="C42" s="20" t="s">
        <v>86</v>
      </c>
      <c r="D42" s="20" t="s">
        <v>5</v>
      </c>
      <c r="E42" s="19"/>
      <c r="F42" s="19">
        <v>158</v>
      </c>
      <c r="G42" s="19">
        <v>151</v>
      </c>
      <c r="H42" s="19">
        <v>149</v>
      </c>
      <c r="I42" s="19">
        <v>148</v>
      </c>
      <c r="J42" s="19">
        <v>137</v>
      </c>
    </row>
    <row r="43" spans="2:10" ht="15">
      <c r="B43" s="21">
        <f>SUM(F43:J43)/5</f>
        <v>148.4</v>
      </c>
      <c r="C43" s="20" t="s">
        <v>77</v>
      </c>
      <c r="D43" s="20" t="s">
        <v>4</v>
      </c>
      <c r="E43" s="19"/>
      <c r="F43" s="19">
        <v>133</v>
      </c>
      <c r="G43" s="19">
        <v>169</v>
      </c>
      <c r="H43" s="19">
        <v>157</v>
      </c>
      <c r="I43" s="19">
        <v>123</v>
      </c>
      <c r="J43" s="19">
        <v>160</v>
      </c>
    </row>
    <row r="44" spans="2:10" ht="15">
      <c r="B44" s="19">
        <v>148</v>
      </c>
      <c r="C44" s="20" t="s">
        <v>66</v>
      </c>
      <c r="D44" s="20" t="s">
        <v>3</v>
      </c>
      <c r="E44" s="19"/>
      <c r="F44" s="19">
        <v>172</v>
      </c>
      <c r="G44" s="19">
        <v>163</v>
      </c>
      <c r="H44" s="19">
        <v>115</v>
      </c>
      <c r="I44" s="19">
        <v>138</v>
      </c>
      <c r="J44" s="19">
        <v>150</v>
      </c>
    </row>
    <row r="45" spans="2:10" ht="15">
      <c r="B45" s="19">
        <v>147</v>
      </c>
      <c r="C45" s="20" t="s">
        <v>64</v>
      </c>
      <c r="D45" s="20" t="s">
        <v>5</v>
      </c>
      <c r="E45" s="19"/>
      <c r="F45" s="19">
        <v>161</v>
      </c>
      <c r="G45" s="19">
        <v>124</v>
      </c>
      <c r="H45" s="19">
        <v>139</v>
      </c>
      <c r="I45" s="19">
        <v>162</v>
      </c>
      <c r="J45" s="19">
        <v>152</v>
      </c>
    </row>
    <row r="46" spans="2:10" ht="15">
      <c r="B46" s="19">
        <v>145</v>
      </c>
      <c r="C46" s="20" t="s">
        <v>47</v>
      </c>
      <c r="D46" s="20" t="s">
        <v>3</v>
      </c>
      <c r="E46" s="19"/>
      <c r="F46" s="19">
        <v>145</v>
      </c>
      <c r="G46" s="19">
        <v>126</v>
      </c>
      <c r="H46" s="19">
        <v>152</v>
      </c>
      <c r="I46" s="19">
        <v>142</v>
      </c>
      <c r="J46" s="19">
        <v>159</v>
      </c>
    </row>
    <row r="47" spans="2:10" ht="30">
      <c r="B47" s="21">
        <f>SUM(F47:J47)/5</f>
        <v>141.2</v>
      </c>
      <c r="C47" s="20" t="s">
        <v>87</v>
      </c>
      <c r="D47" s="20" t="s">
        <v>52</v>
      </c>
      <c r="E47" s="19"/>
      <c r="F47" s="19">
        <v>145</v>
      </c>
      <c r="G47" s="19">
        <v>118</v>
      </c>
      <c r="H47" s="19">
        <v>146</v>
      </c>
      <c r="I47" s="19">
        <v>155</v>
      </c>
      <c r="J47" s="19">
        <v>142</v>
      </c>
    </row>
    <row r="48" spans="2:10" ht="15">
      <c r="B48" s="19">
        <v>140</v>
      </c>
      <c r="C48" s="20" t="s">
        <v>42</v>
      </c>
      <c r="D48" s="20" t="s">
        <v>16</v>
      </c>
      <c r="E48" s="19"/>
      <c r="F48" s="19">
        <v>130</v>
      </c>
      <c r="G48" s="19">
        <v>141</v>
      </c>
      <c r="H48" s="19">
        <v>131</v>
      </c>
      <c r="I48" s="19">
        <v>140</v>
      </c>
      <c r="J48" s="19">
        <v>157</v>
      </c>
    </row>
    <row r="49" spans="2:10" ht="15">
      <c r="B49" s="21">
        <f>SUM(F49:J49)/5</f>
        <v>139.6</v>
      </c>
      <c r="C49" s="20" t="s">
        <v>82</v>
      </c>
      <c r="D49" s="20" t="s">
        <v>5</v>
      </c>
      <c r="E49" s="19"/>
      <c r="F49" s="19">
        <v>114</v>
      </c>
      <c r="G49" s="19">
        <v>154</v>
      </c>
      <c r="H49" s="19">
        <v>128</v>
      </c>
      <c r="I49" s="19">
        <v>154</v>
      </c>
      <c r="J49" s="19">
        <v>148</v>
      </c>
    </row>
    <row r="50" spans="2:10" ht="15">
      <c r="B50" s="19">
        <v>139</v>
      </c>
      <c r="C50" s="20" t="s">
        <v>50</v>
      </c>
      <c r="D50" s="20" t="s">
        <v>3</v>
      </c>
      <c r="E50" s="19"/>
      <c r="F50" s="19">
        <v>164</v>
      </c>
      <c r="G50" s="19">
        <v>146</v>
      </c>
      <c r="H50" s="19">
        <v>131</v>
      </c>
      <c r="I50" s="19">
        <v>127</v>
      </c>
      <c r="J50" s="19">
        <v>129</v>
      </c>
    </row>
    <row r="51" spans="2:10" ht="15">
      <c r="B51" s="19">
        <v>137</v>
      </c>
      <c r="C51" s="20" t="s">
        <v>53</v>
      </c>
      <c r="D51" s="20" t="s">
        <v>3</v>
      </c>
      <c r="E51" s="19"/>
      <c r="F51" s="19">
        <v>134</v>
      </c>
      <c r="G51" s="19">
        <v>113</v>
      </c>
      <c r="H51" s="19">
        <v>0</v>
      </c>
      <c r="I51" s="19">
        <v>0</v>
      </c>
      <c r="J51" s="19">
        <v>139</v>
      </c>
    </row>
    <row r="52" spans="2:10" ht="30">
      <c r="B52" s="19">
        <v>137</v>
      </c>
      <c r="C52" s="20" t="s">
        <v>51</v>
      </c>
      <c r="D52" s="20" t="s">
        <v>52</v>
      </c>
      <c r="E52" s="19"/>
      <c r="F52" s="19">
        <v>126</v>
      </c>
      <c r="G52" s="19">
        <v>143</v>
      </c>
      <c r="H52" s="19">
        <v>116</v>
      </c>
      <c r="I52" s="19">
        <v>0</v>
      </c>
      <c r="J52" s="19">
        <v>151</v>
      </c>
    </row>
    <row r="53" spans="2:10" ht="15">
      <c r="B53" s="21">
        <f>SUM(F53:J53)/5</f>
        <v>135.4</v>
      </c>
      <c r="C53" s="20" t="s">
        <v>88</v>
      </c>
      <c r="D53" s="20" t="s">
        <v>5</v>
      </c>
      <c r="E53" s="19"/>
      <c r="F53" s="19">
        <v>117</v>
      </c>
      <c r="G53" s="19">
        <v>127</v>
      </c>
      <c r="H53" s="19">
        <v>126</v>
      </c>
      <c r="I53" s="19">
        <v>186</v>
      </c>
      <c r="J53" s="19">
        <v>121</v>
      </c>
    </row>
    <row r="54" spans="2:10" ht="15">
      <c r="B54" s="19">
        <v>135</v>
      </c>
      <c r="C54" s="20" t="s">
        <v>69</v>
      </c>
      <c r="D54" s="20" t="s">
        <v>16</v>
      </c>
      <c r="E54" s="19"/>
      <c r="F54" s="19">
        <v>150</v>
      </c>
      <c r="G54" s="19">
        <v>125</v>
      </c>
      <c r="H54" s="19">
        <v>122</v>
      </c>
      <c r="I54" s="19">
        <v>137</v>
      </c>
      <c r="J54" s="19">
        <v>140</v>
      </c>
    </row>
    <row r="55" spans="2:10" ht="15">
      <c r="B55" s="19">
        <v>135</v>
      </c>
      <c r="C55" s="20" t="s">
        <v>85</v>
      </c>
      <c r="D55" s="20" t="s">
        <v>5</v>
      </c>
      <c r="E55" s="19"/>
      <c r="F55" s="19">
        <v>130</v>
      </c>
      <c r="G55" s="19">
        <v>119</v>
      </c>
      <c r="H55" s="19">
        <v>152</v>
      </c>
      <c r="I55" s="19">
        <v>136</v>
      </c>
      <c r="J55" s="19">
        <v>136</v>
      </c>
    </row>
    <row r="56" spans="2:10" ht="15">
      <c r="B56" s="21">
        <f aca="true" t="shared" si="0" ref="B56:B74">SUM(F56:J56)/5</f>
        <v>134.6</v>
      </c>
      <c r="C56" s="20" t="s">
        <v>74</v>
      </c>
      <c r="D56" s="20" t="s">
        <v>3</v>
      </c>
      <c r="E56" s="19"/>
      <c r="F56" s="19">
        <v>114</v>
      </c>
      <c r="G56" s="19">
        <v>134</v>
      </c>
      <c r="H56" s="19">
        <v>149</v>
      </c>
      <c r="I56" s="19">
        <v>120</v>
      </c>
      <c r="J56" s="19">
        <v>156</v>
      </c>
    </row>
    <row r="57" spans="2:10" ht="15">
      <c r="B57" s="21">
        <f t="shared" si="0"/>
        <v>133.8</v>
      </c>
      <c r="C57" s="20" t="s">
        <v>103</v>
      </c>
      <c r="D57" s="20" t="s">
        <v>3</v>
      </c>
      <c r="E57" s="19"/>
      <c r="F57" s="19">
        <v>118</v>
      </c>
      <c r="G57" s="19">
        <v>147</v>
      </c>
      <c r="H57" s="19">
        <v>140</v>
      </c>
      <c r="I57" s="19">
        <v>129</v>
      </c>
      <c r="J57" s="19">
        <v>135</v>
      </c>
    </row>
    <row r="58" spans="2:10" ht="15">
      <c r="B58" s="21">
        <f t="shared" si="0"/>
        <v>132.6</v>
      </c>
      <c r="C58" s="20" t="s">
        <v>104</v>
      </c>
      <c r="D58" s="20" t="s">
        <v>16</v>
      </c>
      <c r="E58" s="19"/>
      <c r="F58" s="19">
        <v>186</v>
      </c>
      <c r="G58" s="19">
        <v>147</v>
      </c>
      <c r="H58" s="19">
        <v>0</v>
      </c>
      <c r="I58" s="19">
        <v>125</v>
      </c>
      <c r="J58" s="19">
        <v>205</v>
      </c>
    </row>
    <row r="59" spans="2:10" ht="15">
      <c r="B59" s="21">
        <f t="shared" si="0"/>
        <v>125.2</v>
      </c>
      <c r="C59" s="20" t="s">
        <v>105</v>
      </c>
      <c r="D59" s="20" t="s">
        <v>5</v>
      </c>
      <c r="E59" s="19"/>
      <c r="F59" s="19">
        <v>110</v>
      </c>
      <c r="G59" s="19">
        <v>156</v>
      </c>
      <c r="H59" s="19">
        <v>115</v>
      </c>
      <c r="I59" s="19">
        <v>133</v>
      </c>
      <c r="J59" s="19">
        <v>112</v>
      </c>
    </row>
    <row r="60" spans="2:10" ht="15">
      <c r="B60" s="21">
        <f t="shared" si="0"/>
        <v>119.4</v>
      </c>
      <c r="C60" s="20" t="s">
        <v>79</v>
      </c>
      <c r="D60" s="20" t="s">
        <v>80</v>
      </c>
      <c r="E60" s="19"/>
      <c r="F60" s="19">
        <v>127</v>
      </c>
      <c r="G60" s="19">
        <v>111</v>
      </c>
      <c r="H60" s="19">
        <v>120</v>
      </c>
      <c r="I60" s="19">
        <v>120</v>
      </c>
      <c r="J60" s="19">
        <v>119</v>
      </c>
    </row>
    <row r="61" spans="2:10" ht="15">
      <c r="B61" s="21">
        <f t="shared" si="0"/>
        <v>112.4</v>
      </c>
      <c r="C61" s="20" t="s">
        <v>89</v>
      </c>
      <c r="D61" s="20" t="s">
        <v>16</v>
      </c>
      <c r="E61" s="19"/>
      <c r="F61" s="19">
        <v>114</v>
      </c>
      <c r="G61" s="19">
        <v>112</v>
      </c>
      <c r="H61" s="19">
        <v>111</v>
      </c>
      <c r="I61" s="19">
        <v>115</v>
      </c>
      <c r="J61" s="19">
        <v>110</v>
      </c>
    </row>
    <row r="62" spans="2:10" ht="15">
      <c r="B62" s="21">
        <f t="shared" si="0"/>
        <v>75.4</v>
      </c>
      <c r="C62" s="20" t="s">
        <v>99</v>
      </c>
      <c r="D62" s="20" t="s">
        <v>16</v>
      </c>
      <c r="E62" s="19"/>
      <c r="F62" s="19">
        <v>122</v>
      </c>
      <c r="G62" s="19">
        <v>0</v>
      </c>
      <c r="H62" s="19">
        <v>0</v>
      </c>
      <c r="I62" s="19">
        <v>118</v>
      </c>
      <c r="J62" s="19">
        <v>137</v>
      </c>
    </row>
    <row r="63" spans="2:10" ht="15">
      <c r="B63" s="21">
        <f t="shared" si="0"/>
        <v>68</v>
      </c>
      <c r="C63" s="20" t="s">
        <v>98</v>
      </c>
      <c r="D63" s="20" t="s">
        <v>4</v>
      </c>
      <c r="E63" s="19"/>
      <c r="F63" s="19">
        <v>0</v>
      </c>
      <c r="G63" s="19">
        <v>0</v>
      </c>
      <c r="H63" s="19">
        <v>109</v>
      </c>
      <c r="I63" s="19">
        <v>116</v>
      </c>
      <c r="J63" s="19">
        <v>115</v>
      </c>
    </row>
    <row r="64" spans="2:10" ht="15">
      <c r="B64" s="21">
        <f t="shared" si="0"/>
        <v>68</v>
      </c>
      <c r="C64" s="20" t="s">
        <v>96</v>
      </c>
      <c r="D64" s="20" t="s">
        <v>95</v>
      </c>
      <c r="E64" s="19"/>
      <c r="F64" s="19">
        <v>112</v>
      </c>
      <c r="G64" s="19">
        <v>105</v>
      </c>
      <c r="H64" s="19">
        <v>0</v>
      </c>
      <c r="I64" s="19">
        <v>0</v>
      </c>
      <c r="J64" s="19">
        <v>123</v>
      </c>
    </row>
    <row r="65" spans="2:10" ht="15">
      <c r="B65" s="21">
        <f t="shared" si="0"/>
        <v>66.8</v>
      </c>
      <c r="C65" s="20" t="s">
        <v>102</v>
      </c>
      <c r="D65" s="20" t="s">
        <v>4</v>
      </c>
      <c r="E65" s="19"/>
      <c r="F65" s="19">
        <v>111</v>
      </c>
      <c r="G65" s="19">
        <v>109</v>
      </c>
      <c r="H65" s="19">
        <v>0</v>
      </c>
      <c r="I65" s="19">
        <v>0</v>
      </c>
      <c r="J65" s="19">
        <v>114</v>
      </c>
    </row>
    <row r="66" spans="2:10" ht="15">
      <c r="B66" s="21">
        <f t="shared" si="0"/>
        <v>66.4</v>
      </c>
      <c r="C66" s="20" t="s">
        <v>106</v>
      </c>
      <c r="D66" s="20" t="s">
        <v>3</v>
      </c>
      <c r="E66" s="19"/>
      <c r="F66" s="19">
        <v>114</v>
      </c>
      <c r="G66" s="19">
        <v>110</v>
      </c>
      <c r="H66" s="19">
        <v>0</v>
      </c>
      <c r="I66" s="19">
        <v>0</v>
      </c>
      <c r="J66" s="19">
        <v>108</v>
      </c>
    </row>
    <row r="67" spans="2:10" ht="30">
      <c r="B67" s="21">
        <f t="shared" si="0"/>
        <v>33.2</v>
      </c>
      <c r="C67" s="20" t="s">
        <v>75</v>
      </c>
      <c r="D67" s="20" t="s">
        <v>52</v>
      </c>
      <c r="E67" s="19"/>
      <c r="F67" s="19">
        <v>166</v>
      </c>
      <c r="G67" s="19">
        <v>0</v>
      </c>
      <c r="H67" s="19">
        <v>0</v>
      </c>
      <c r="I67" s="19">
        <v>0</v>
      </c>
      <c r="J67" s="19">
        <v>0</v>
      </c>
    </row>
    <row r="68" spans="2:10" ht="15">
      <c r="B68" s="21">
        <f t="shared" si="0"/>
        <v>32.6</v>
      </c>
      <c r="C68" s="20" t="s">
        <v>90</v>
      </c>
      <c r="D68" s="20" t="s">
        <v>5</v>
      </c>
      <c r="E68" s="19"/>
      <c r="F68" s="19">
        <v>163</v>
      </c>
      <c r="G68" s="19">
        <v>0</v>
      </c>
      <c r="H68" s="19">
        <v>0</v>
      </c>
      <c r="I68" s="19">
        <v>0</v>
      </c>
      <c r="J68" s="19">
        <v>0</v>
      </c>
    </row>
    <row r="69" spans="2:10" ht="15">
      <c r="B69" s="21">
        <f t="shared" si="0"/>
        <v>32</v>
      </c>
      <c r="C69" s="20" t="s">
        <v>84</v>
      </c>
      <c r="D69" s="20" t="s">
        <v>4</v>
      </c>
      <c r="E69" s="19"/>
      <c r="F69" s="19">
        <v>0</v>
      </c>
      <c r="G69" s="19">
        <v>0</v>
      </c>
      <c r="H69" s="19">
        <v>160</v>
      </c>
      <c r="I69" s="19">
        <v>0</v>
      </c>
      <c r="J69" s="19">
        <v>0</v>
      </c>
    </row>
    <row r="70" spans="2:10" ht="15">
      <c r="B70" s="21">
        <f t="shared" si="0"/>
        <v>26.6</v>
      </c>
      <c r="C70" s="20" t="s">
        <v>60</v>
      </c>
      <c r="D70" s="20" t="s">
        <v>5</v>
      </c>
      <c r="E70" s="19"/>
      <c r="F70" s="19">
        <v>133</v>
      </c>
      <c r="G70" s="19">
        <v>0</v>
      </c>
      <c r="H70" s="19">
        <v>0</v>
      </c>
      <c r="I70" s="19">
        <v>0</v>
      </c>
      <c r="J70" s="19">
        <v>0</v>
      </c>
    </row>
    <row r="71" spans="2:10" ht="15">
      <c r="B71" s="21">
        <f t="shared" si="0"/>
        <v>24.2</v>
      </c>
      <c r="C71" s="20" t="s">
        <v>91</v>
      </c>
      <c r="D71" s="20" t="s">
        <v>16</v>
      </c>
      <c r="E71" s="19"/>
      <c r="F71" s="19">
        <v>0</v>
      </c>
      <c r="G71" s="19">
        <v>0</v>
      </c>
      <c r="H71" s="19">
        <v>0</v>
      </c>
      <c r="I71" s="19">
        <v>121</v>
      </c>
      <c r="J71" s="19">
        <v>0</v>
      </c>
    </row>
    <row r="72" spans="2:10" ht="15">
      <c r="B72" s="21">
        <f t="shared" si="0"/>
        <v>23.2</v>
      </c>
      <c r="C72" s="20" t="s">
        <v>67</v>
      </c>
      <c r="D72" s="20" t="s">
        <v>3</v>
      </c>
      <c r="E72" s="19"/>
      <c r="F72" s="19">
        <v>116</v>
      </c>
      <c r="G72" s="19">
        <v>0</v>
      </c>
      <c r="H72" s="19">
        <v>0</v>
      </c>
      <c r="I72" s="19">
        <v>0</v>
      </c>
      <c r="J72" s="19">
        <v>0</v>
      </c>
    </row>
    <row r="73" spans="2:10" ht="15">
      <c r="B73" s="21">
        <f t="shared" si="0"/>
        <v>22.6</v>
      </c>
      <c r="C73" s="20" t="s">
        <v>100</v>
      </c>
      <c r="D73" s="20" t="s">
        <v>16</v>
      </c>
      <c r="E73" s="19"/>
      <c r="F73" s="19">
        <v>113</v>
      </c>
      <c r="G73" s="19">
        <v>0</v>
      </c>
      <c r="H73" s="19">
        <v>0</v>
      </c>
      <c r="I73" s="19">
        <v>0</v>
      </c>
      <c r="J73" s="19">
        <v>0</v>
      </c>
    </row>
    <row r="74" spans="2:10" ht="15">
      <c r="B74" s="21">
        <f t="shared" si="0"/>
        <v>22.6</v>
      </c>
      <c r="C74" s="20" t="s">
        <v>92</v>
      </c>
      <c r="D74" s="20" t="s">
        <v>80</v>
      </c>
      <c r="E74" s="19"/>
      <c r="F74" s="19">
        <v>113</v>
      </c>
      <c r="G74" s="19">
        <v>0</v>
      </c>
      <c r="H74" s="19">
        <v>0</v>
      </c>
      <c r="I74" s="19">
        <v>0</v>
      </c>
      <c r="J74" s="19">
        <v>0</v>
      </c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paperSize="9" scale="81" r:id="rId1"/>
  <headerFooter alignWithMargins="0">
    <oddHeader>&amp;CCUPA ROMANIEI 2013 -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9.140625" style="3" customWidth="1"/>
    <col min="2" max="2" width="15.140625" style="0" customWidth="1"/>
    <col min="3" max="3" width="11.8515625" style="0" customWidth="1"/>
    <col min="4" max="4" width="17.7109375" style="0" customWidth="1"/>
    <col min="5" max="5" width="9.140625" style="1" customWidth="1"/>
    <col min="6" max="6" width="16.140625" style="0" customWidth="1"/>
    <col min="7" max="7" width="9.140625" style="1" customWidth="1"/>
    <col min="8" max="8" width="17.28125" style="0" customWidth="1"/>
    <col min="9" max="9" width="9.140625" style="1" customWidth="1"/>
    <col min="10" max="10" width="16.28125" style="0" customWidth="1"/>
    <col min="11" max="11" width="9.140625" style="1" customWidth="1"/>
    <col min="12" max="12" width="9.140625" style="5" customWidth="1"/>
  </cols>
  <sheetData>
    <row r="1" spans="1:12" ht="15">
      <c r="A1" s="36"/>
      <c r="B1" s="37"/>
      <c r="C1" s="37"/>
      <c r="D1" s="37"/>
      <c r="E1" s="38"/>
      <c r="F1" s="45" t="s">
        <v>110</v>
      </c>
      <c r="G1" s="38"/>
      <c r="H1" s="37"/>
      <c r="I1" s="38"/>
      <c r="J1" s="37"/>
      <c r="K1" s="38"/>
      <c r="L1" s="39"/>
    </row>
    <row r="2" spans="1:12" ht="15">
      <c r="A2" s="46" t="s">
        <v>11</v>
      </c>
      <c r="B2" s="47" t="s">
        <v>15</v>
      </c>
      <c r="C2" s="47"/>
      <c r="D2" s="48" t="s">
        <v>6</v>
      </c>
      <c r="E2" s="48"/>
      <c r="F2" s="48" t="s">
        <v>9</v>
      </c>
      <c r="G2" s="48"/>
      <c r="H2" s="48" t="s">
        <v>33</v>
      </c>
      <c r="I2" s="48"/>
      <c r="J2" s="48" t="s">
        <v>34</v>
      </c>
      <c r="K2" s="48"/>
      <c r="L2" s="49" t="s">
        <v>10</v>
      </c>
    </row>
    <row r="3" spans="1:12" ht="15">
      <c r="A3" s="40"/>
      <c r="B3" s="41"/>
      <c r="C3" s="41"/>
      <c r="D3" s="41" t="s">
        <v>14</v>
      </c>
      <c r="E3" s="42" t="s">
        <v>17</v>
      </c>
      <c r="F3" s="41" t="s">
        <v>14</v>
      </c>
      <c r="G3" s="42" t="s">
        <v>97</v>
      </c>
      <c r="H3" s="41" t="s">
        <v>14</v>
      </c>
      <c r="I3" s="42" t="s">
        <v>35</v>
      </c>
      <c r="J3" s="41" t="s">
        <v>14</v>
      </c>
      <c r="K3" s="42" t="s">
        <v>36</v>
      </c>
      <c r="L3" s="43"/>
    </row>
    <row r="4" spans="1:12" ht="15">
      <c r="A4" s="12"/>
      <c r="B4" s="10"/>
      <c r="C4" s="10"/>
      <c r="D4" s="10"/>
      <c r="E4" s="11"/>
      <c r="F4" s="10"/>
      <c r="G4" s="11"/>
      <c r="H4" s="10"/>
      <c r="I4" s="11"/>
      <c r="J4" s="10"/>
      <c r="K4" s="11"/>
      <c r="L4" s="13"/>
    </row>
    <row r="5" spans="1:12" ht="15">
      <c r="A5" s="44">
        <v>1</v>
      </c>
      <c r="B5" s="35" t="s">
        <v>16</v>
      </c>
      <c r="C5" s="10"/>
      <c r="D5" s="10" t="s">
        <v>19</v>
      </c>
      <c r="E5" s="11">
        <v>457</v>
      </c>
      <c r="F5" s="10" t="s">
        <v>71</v>
      </c>
      <c r="G5" s="11">
        <v>514</v>
      </c>
      <c r="H5" s="10" t="s">
        <v>71</v>
      </c>
      <c r="I5" s="11">
        <v>654</v>
      </c>
      <c r="J5" s="10" t="s">
        <v>19</v>
      </c>
      <c r="K5" s="11">
        <v>650</v>
      </c>
      <c r="L5" s="13"/>
    </row>
    <row r="6" spans="1:12" ht="15">
      <c r="A6" s="12"/>
      <c r="B6" s="10"/>
      <c r="C6" s="10"/>
      <c r="D6" s="10" t="s">
        <v>22</v>
      </c>
      <c r="E6" s="11">
        <v>413</v>
      </c>
      <c r="F6" s="10" t="s">
        <v>22</v>
      </c>
      <c r="G6" s="11">
        <v>457</v>
      </c>
      <c r="H6" s="10" t="s">
        <v>22</v>
      </c>
      <c r="I6" s="11">
        <v>514</v>
      </c>
      <c r="J6" s="10" t="s">
        <v>21</v>
      </c>
      <c r="K6" s="11">
        <v>509</v>
      </c>
      <c r="L6" s="13"/>
    </row>
    <row r="7" spans="1:12" ht="15">
      <c r="A7" s="12"/>
      <c r="B7" s="10"/>
      <c r="C7" s="10"/>
      <c r="D7" s="10" t="s">
        <v>27</v>
      </c>
      <c r="E7" s="11">
        <v>377</v>
      </c>
      <c r="F7" s="10" t="s">
        <v>39</v>
      </c>
      <c r="G7" s="11">
        <v>413</v>
      </c>
      <c r="H7" s="10" t="s">
        <v>19</v>
      </c>
      <c r="I7" s="11">
        <v>457</v>
      </c>
      <c r="J7" s="10" t="s">
        <v>71</v>
      </c>
      <c r="K7" s="11">
        <v>407</v>
      </c>
      <c r="L7" s="13"/>
    </row>
    <row r="8" spans="1:12" ht="15">
      <c r="A8" s="34"/>
      <c r="B8" s="33"/>
      <c r="C8" s="33"/>
      <c r="D8" s="33"/>
      <c r="E8" s="28">
        <f>SUM(E5:E7)</f>
        <v>1247</v>
      </c>
      <c r="F8" s="33"/>
      <c r="G8" s="28">
        <f>SUM(G5:G7)</f>
        <v>1384</v>
      </c>
      <c r="H8" s="33"/>
      <c r="I8" s="28">
        <f>SUM(I5:I7)</f>
        <v>1625</v>
      </c>
      <c r="J8" s="33"/>
      <c r="K8" s="28">
        <f>SUM(K5:K7)</f>
        <v>1566</v>
      </c>
      <c r="L8" s="14">
        <f>E8+G8+I8+K8</f>
        <v>5822</v>
      </c>
    </row>
    <row r="9" spans="1:12" ht="15">
      <c r="A9" s="30"/>
      <c r="B9" s="31"/>
      <c r="C9" s="31"/>
      <c r="D9" s="31"/>
      <c r="E9" s="26"/>
      <c r="F9" s="31"/>
      <c r="G9" s="26"/>
      <c r="H9" s="31"/>
      <c r="I9" s="26"/>
      <c r="J9" s="31"/>
      <c r="K9" s="26"/>
      <c r="L9" s="32"/>
    </row>
    <row r="10" spans="1:12" ht="15">
      <c r="A10" s="12">
        <v>2</v>
      </c>
      <c r="B10" s="10" t="s">
        <v>5</v>
      </c>
      <c r="C10" s="10"/>
      <c r="D10" s="10" t="s">
        <v>20</v>
      </c>
      <c r="E10" s="11">
        <v>654</v>
      </c>
      <c r="F10" s="10" t="s">
        <v>20</v>
      </c>
      <c r="G10" s="11">
        <v>654</v>
      </c>
      <c r="H10" s="10" t="s">
        <v>23</v>
      </c>
      <c r="I10" s="11">
        <v>345</v>
      </c>
      <c r="J10" s="10" t="s">
        <v>23</v>
      </c>
      <c r="K10" s="11">
        <v>338</v>
      </c>
      <c r="L10" s="13"/>
    </row>
    <row r="11" spans="1:12" ht="15">
      <c r="A11" s="12"/>
      <c r="B11" s="10"/>
      <c r="C11" s="10"/>
      <c r="D11" s="10" t="s">
        <v>23</v>
      </c>
      <c r="E11" s="11">
        <v>514</v>
      </c>
      <c r="F11" s="10" t="s">
        <v>23</v>
      </c>
      <c r="G11" s="11">
        <v>377</v>
      </c>
      <c r="H11" s="10" t="s">
        <v>20</v>
      </c>
      <c r="I11" s="11">
        <v>290</v>
      </c>
      <c r="J11" s="10" t="s">
        <v>20</v>
      </c>
      <c r="K11" s="11">
        <v>157</v>
      </c>
      <c r="L11" s="13"/>
    </row>
    <row r="12" spans="1:12" ht="15">
      <c r="A12" s="12"/>
      <c r="B12" s="10"/>
      <c r="C12" s="10"/>
      <c r="D12" s="10" t="s">
        <v>68</v>
      </c>
      <c r="E12" s="11">
        <v>166</v>
      </c>
      <c r="F12" s="10" t="s">
        <v>68</v>
      </c>
      <c r="G12" s="11">
        <v>61</v>
      </c>
      <c r="H12" s="10" t="s">
        <v>68</v>
      </c>
      <c r="I12" s="11">
        <v>48</v>
      </c>
      <c r="J12" s="10" t="s">
        <v>68</v>
      </c>
      <c r="K12" s="11">
        <v>107</v>
      </c>
      <c r="L12" s="13"/>
    </row>
    <row r="13" spans="1:12" ht="15">
      <c r="A13" s="27"/>
      <c r="B13" s="33"/>
      <c r="C13" s="33"/>
      <c r="D13" s="33"/>
      <c r="E13" s="28">
        <f>SUM(E10:E12)</f>
        <v>1334</v>
      </c>
      <c r="F13" s="33"/>
      <c r="G13" s="28">
        <f>SUM(G10:G12)</f>
        <v>1092</v>
      </c>
      <c r="H13" s="33"/>
      <c r="I13" s="28">
        <f>SUM(I10:I12)</f>
        <v>683</v>
      </c>
      <c r="J13" s="33"/>
      <c r="K13" s="28">
        <f>SUM(K10:K12)</f>
        <v>602</v>
      </c>
      <c r="L13" s="14">
        <f>E13+G13+I13+K13</f>
        <v>3711</v>
      </c>
    </row>
    <row r="14" spans="1:12" ht="15">
      <c r="A14" s="30"/>
      <c r="B14" s="31"/>
      <c r="C14" s="31"/>
      <c r="D14" s="31"/>
      <c r="E14" s="26"/>
      <c r="F14" s="31"/>
      <c r="G14" s="26"/>
      <c r="H14" s="31"/>
      <c r="I14" s="26"/>
      <c r="J14" s="31"/>
      <c r="K14" s="26"/>
      <c r="L14" s="32"/>
    </row>
    <row r="15" spans="1:12" ht="15">
      <c r="A15" s="12">
        <v>3</v>
      </c>
      <c r="B15" s="10" t="s">
        <v>4</v>
      </c>
      <c r="C15" s="10"/>
      <c r="D15" s="10" t="s">
        <v>26</v>
      </c>
      <c r="E15" s="11">
        <v>266</v>
      </c>
      <c r="F15" s="10" t="s">
        <v>25</v>
      </c>
      <c r="G15" s="11">
        <v>266</v>
      </c>
      <c r="H15" s="10" t="s">
        <v>25</v>
      </c>
      <c r="I15" s="11">
        <v>184</v>
      </c>
      <c r="J15" s="10" t="s">
        <v>26</v>
      </c>
      <c r="K15" s="11">
        <v>451</v>
      </c>
      <c r="L15" s="13"/>
    </row>
    <row r="16" spans="1:12" ht="15">
      <c r="A16" s="12"/>
      <c r="B16" s="10"/>
      <c r="C16" s="10"/>
      <c r="D16" s="10" t="s">
        <v>25</v>
      </c>
      <c r="E16" s="11">
        <v>203</v>
      </c>
      <c r="F16" s="10" t="s">
        <v>26</v>
      </c>
      <c r="G16" s="11">
        <v>244</v>
      </c>
      <c r="H16" s="10" t="s">
        <v>26</v>
      </c>
      <c r="I16" s="11">
        <v>133</v>
      </c>
      <c r="J16" s="10" t="s">
        <v>25</v>
      </c>
      <c r="K16" s="11">
        <v>214</v>
      </c>
      <c r="L16" s="13"/>
    </row>
    <row r="17" spans="1:12" ht="15">
      <c r="A17" s="12"/>
      <c r="B17" s="10"/>
      <c r="C17" s="10"/>
      <c r="D17" s="10" t="s">
        <v>72</v>
      </c>
      <c r="E17" s="11">
        <v>48</v>
      </c>
      <c r="F17" s="10" t="s">
        <v>72</v>
      </c>
      <c r="G17" s="11">
        <v>117</v>
      </c>
      <c r="H17" s="10" t="s">
        <v>72</v>
      </c>
      <c r="I17" s="11">
        <v>11</v>
      </c>
      <c r="J17" s="10" t="s">
        <v>72</v>
      </c>
      <c r="K17" s="11">
        <v>12</v>
      </c>
      <c r="L17" s="13"/>
    </row>
    <row r="18" spans="1:12" ht="15">
      <c r="A18" s="27"/>
      <c r="B18" s="33"/>
      <c r="C18" s="33"/>
      <c r="D18" s="33"/>
      <c r="E18" s="28">
        <f>SUM(E15:E17)</f>
        <v>517</v>
      </c>
      <c r="F18" s="33"/>
      <c r="G18" s="28">
        <f>SUM(G15:G17)</f>
        <v>627</v>
      </c>
      <c r="H18" s="33"/>
      <c r="I18" s="28">
        <f>SUM(I15:I17)</f>
        <v>328</v>
      </c>
      <c r="J18" s="33"/>
      <c r="K18" s="28">
        <f>SUM(K15:K17)</f>
        <v>677</v>
      </c>
      <c r="L18" s="14">
        <f>E18+G18+I18+K18</f>
        <v>2149</v>
      </c>
    </row>
    <row r="19" spans="1:12" ht="15">
      <c r="A19" s="30"/>
      <c r="B19" s="31"/>
      <c r="C19" s="31"/>
      <c r="D19" s="31"/>
      <c r="E19" s="26"/>
      <c r="F19" s="31"/>
      <c r="G19" s="26"/>
      <c r="H19" s="31"/>
      <c r="I19" s="26"/>
      <c r="J19" s="31"/>
      <c r="K19" s="26"/>
      <c r="L19" s="32"/>
    </row>
    <row r="20" spans="1:12" ht="15">
      <c r="A20" s="12">
        <v>4</v>
      </c>
      <c r="B20" s="10" t="s">
        <v>3</v>
      </c>
      <c r="C20" s="10"/>
      <c r="D20" s="10" t="s">
        <v>46</v>
      </c>
      <c r="E20" s="11">
        <v>244</v>
      </c>
      <c r="F20" s="10" t="s">
        <v>46</v>
      </c>
      <c r="G20" s="11">
        <v>290</v>
      </c>
      <c r="H20" s="10" t="s">
        <v>46</v>
      </c>
      <c r="I20" s="11">
        <v>244</v>
      </c>
      <c r="J20" s="10" t="s">
        <v>61</v>
      </c>
      <c r="K20" s="11">
        <v>140</v>
      </c>
      <c r="L20" s="13"/>
    </row>
    <row r="21" spans="1:12" ht="15">
      <c r="A21" s="12"/>
      <c r="B21" s="10"/>
      <c r="C21" s="10"/>
      <c r="D21" s="10" t="s">
        <v>61</v>
      </c>
      <c r="E21" s="11">
        <v>133</v>
      </c>
      <c r="F21" s="10" t="s">
        <v>61</v>
      </c>
      <c r="G21" s="11">
        <v>149</v>
      </c>
      <c r="H21" s="10" t="s">
        <v>38</v>
      </c>
      <c r="I21" s="11">
        <v>223</v>
      </c>
      <c r="J21" s="10" t="s">
        <v>46</v>
      </c>
      <c r="K21" s="11">
        <v>92</v>
      </c>
      <c r="L21" s="13"/>
    </row>
    <row r="22" spans="1:12" ht="15">
      <c r="A22" s="12"/>
      <c r="B22" s="10"/>
      <c r="C22" s="10"/>
      <c r="D22" s="10" t="s">
        <v>41</v>
      </c>
      <c r="E22" s="11">
        <v>117</v>
      </c>
      <c r="F22" s="10" t="s">
        <v>41</v>
      </c>
      <c r="G22" s="11">
        <v>133</v>
      </c>
      <c r="H22" s="10" t="s">
        <v>32</v>
      </c>
      <c r="I22" s="11">
        <v>117</v>
      </c>
      <c r="J22" s="10" t="s">
        <v>38</v>
      </c>
      <c r="K22" s="11">
        <v>78</v>
      </c>
      <c r="L22" s="13"/>
    </row>
    <row r="23" spans="1:12" ht="15">
      <c r="A23" s="27"/>
      <c r="B23" s="33"/>
      <c r="C23" s="33"/>
      <c r="D23" s="33"/>
      <c r="E23" s="28">
        <f>SUM(E20:E22)</f>
        <v>494</v>
      </c>
      <c r="F23" s="33"/>
      <c r="G23" s="28">
        <f>SUM(G20:G22)</f>
        <v>572</v>
      </c>
      <c r="H23" s="33"/>
      <c r="I23" s="28">
        <f>SUM(I20:I22)</f>
        <v>584</v>
      </c>
      <c r="J23" s="33"/>
      <c r="K23" s="28">
        <f>SUM(K20:K22)</f>
        <v>310</v>
      </c>
      <c r="L23" s="14">
        <f>E23+G23+I23+K23</f>
        <v>1960</v>
      </c>
    </row>
    <row r="24" spans="1:12" ht="15">
      <c r="A24" s="30"/>
      <c r="B24" s="31"/>
      <c r="C24" s="31"/>
      <c r="D24" s="31"/>
      <c r="E24" s="26"/>
      <c r="F24" s="31"/>
      <c r="G24" s="26"/>
      <c r="H24" s="31"/>
      <c r="I24" s="26"/>
      <c r="J24" s="31"/>
      <c r="K24" s="26"/>
      <c r="L24" s="32"/>
    </row>
    <row r="25" spans="1:12" ht="15">
      <c r="A25" s="12">
        <v>5</v>
      </c>
      <c r="B25" s="10" t="s">
        <v>43</v>
      </c>
      <c r="C25" s="10"/>
      <c r="D25" s="10" t="s">
        <v>44</v>
      </c>
      <c r="E25" s="11">
        <v>74</v>
      </c>
      <c r="F25" s="10" t="s">
        <v>44</v>
      </c>
      <c r="G25" s="11">
        <v>11</v>
      </c>
      <c r="H25" s="10" t="s">
        <v>44</v>
      </c>
      <c r="I25" s="11">
        <v>74</v>
      </c>
      <c r="J25" s="10" t="s">
        <v>44</v>
      </c>
      <c r="K25" s="11">
        <v>123</v>
      </c>
      <c r="L25" s="13"/>
    </row>
    <row r="26" spans="1:12" ht="15">
      <c r="A26" s="12"/>
      <c r="B26" s="10"/>
      <c r="C26" s="10"/>
      <c r="D26" s="10"/>
      <c r="E26" s="11"/>
      <c r="F26" s="10"/>
      <c r="G26" s="11"/>
      <c r="H26" s="10"/>
      <c r="I26" s="11"/>
      <c r="J26" s="10"/>
      <c r="K26" s="11"/>
      <c r="L26" s="13"/>
    </row>
    <row r="27" spans="1:12" ht="15">
      <c r="A27" s="1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6"/>
    </row>
    <row r="28" spans="1:12" ht="15">
      <c r="A28" s="27"/>
      <c r="B28" s="33"/>
      <c r="C28" s="33"/>
      <c r="D28" s="33"/>
      <c r="E28" s="28">
        <f>SUM(E25:E27)</f>
        <v>74</v>
      </c>
      <c r="F28" s="33"/>
      <c r="G28" s="28">
        <f>SUM(G25:G27)</f>
        <v>11</v>
      </c>
      <c r="H28" s="33"/>
      <c r="I28" s="28">
        <f>SUM(I25:I27)</f>
        <v>74</v>
      </c>
      <c r="J28" s="33"/>
      <c r="K28" s="28">
        <f>SUM(K25:K27)</f>
        <v>123</v>
      </c>
      <c r="L28" s="14">
        <f>E28+G28+I28+K28</f>
        <v>282</v>
      </c>
    </row>
    <row r="29" spans="5:12" ht="15">
      <c r="E29"/>
      <c r="G29"/>
      <c r="I29"/>
      <c r="K29"/>
      <c r="L29"/>
    </row>
  </sheetData>
  <sheetProtection/>
  <mergeCells count="4">
    <mergeCell ref="D2:E2"/>
    <mergeCell ref="F2:G2"/>
    <mergeCell ref="H2:I2"/>
    <mergeCell ref="J2:K2"/>
  </mergeCells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127" zoomScaleNormal="127" zoomScalePageLayoutView="0" workbookViewId="0" topLeftCell="A1">
      <selection activeCell="E16" sqref="E16"/>
    </sheetView>
  </sheetViews>
  <sheetFormatPr defaultColWidth="9.140625" defaultRowHeight="15"/>
  <cols>
    <col min="1" max="1" width="4.140625" style="1" customWidth="1"/>
    <col min="2" max="2" width="6.140625" style="3" customWidth="1"/>
    <col min="3" max="3" width="22.28125" style="1" customWidth="1"/>
    <col min="4" max="4" width="13.00390625" style="1" customWidth="1"/>
    <col min="5" max="5" width="6.421875" style="4" customWidth="1"/>
    <col min="6" max="6" width="7.57421875" style="4" customWidth="1"/>
    <col min="7" max="7" width="4.7109375" style="4" customWidth="1"/>
    <col min="8" max="8" width="7.00390625" style="4" customWidth="1"/>
    <col min="9" max="9" width="7.28125" style="4" customWidth="1"/>
    <col min="10" max="10" width="6.00390625" style="4" customWidth="1"/>
    <col min="11" max="11" width="6.421875" style="4" customWidth="1"/>
    <col min="12" max="12" width="7.140625" style="6" customWidth="1"/>
    <col min="13" max="13" width="4.7109375" style="6" customWidth="1"/>
    <col min="14" max="14" width="5.8515625" style="6" customWidth="1"/>
    <col min="15" max="15" width="6.8515625" style="6" customWidth="1"/>
    <col min="16" max="16" width="6.7109375" style="4" customWidth="1"/>
    <col min="17" max="17" width="3.57421875" style="4" customWidth="1"/>
  </cols>
  <sheetData>
    <row r="1" spans="1:18" ht="15">
      <c r="A1" s="58" t="s">
        <v>109</v>
      </c>
      <c r="B1" s="50"/>
      <c r="C1" s="38"/>
      <c r="D1" s="38"/>
      <c r="E1" s="51" t="s">
        <v>6</v>
      </c>
      <c r="F1" s="52"/>
      <c r="G1" s="52"/>
      <c r="H1" s="51" t="s">
        <v>9</v>
      </c>
      <c r="I1" s="52"/>
      <c r="J1" s="52"/>
      <c r="K1" s="51" t="s">
        <v>33</v>
      </c>
      <c r="L1" s="52"/>
      <c r="M1" s="52"/>
      <c r="N1" s="51" t="s">
        <v>34</v>
      </c>
      <c r="O1" s="52"/>
      <c r="P1" s="52"/>
      <c r="Q1" s="52"/>
      <c r="R1" s="53"/>
    </row>
    <row r="2" spans="1:18" ht="15">
      <c r="A2" s="59" t="s">
        <v>2</v>
      </c>
      <c r="B2" s="54" t="s">
        <v>0</v>
      </c>
      <c r="C2" s="42" t="s">
        <v>14</v>
      </c>
      <c r="D2" s="42" t="s">
        <v>18</v>
      </c>
      <c r="E2" s="55" t="s">
        <v>7</v>
      </c>
      <c r="F2" s="55" t="s">
        <v>8</v>
      </c>
      <c r="G2" s="55" t="s">
        <v>11</v>
      </c>
      <c r="H2" s="55" t="s">
        <v>7</v>
      </c>
      <c r="I2" s="55" t="s">
        <v>8</v>
      </c>
      <c r="J2" s="55" t="s">
        <v>11</v>
      </c>
      <c r="K2" s="55" t="s">
        <v>7</v>
      </c>
      <c r="L2" s="55" t="s">
        <v>8</v>
      </c>
      <c r="M2" s="55" t="s">
        <v>11</v>
      </c>
      <c r="N2" s="56" t="s">
        <v>12</v>
      </c>
      <c r="O2" s="56" t="s">
        <v>13</v>
      </c>
      <c r="P2" s="55" t="s">
        <v>8</v>
      </c>
      <c r="Q2" s="55" t="s">
        <v>11</v>
      </c>
      <c r="R2" s="57" t="s">
        <v>10</v>
      </c>
    </row>
    <row r="3" spans="1:18" ht="15.75" customHeight="1">
      <c r="A3" s="60">
        <v>3</v>
      </c>
      <c r="B3" s="25">
        <v>1</v>
      </c>
      <c r="C3" s="29" t="s">
        <v>71</v>
      </c>
      <c r="D3" s="20" t="s">
        <v>16</v>
      </c>
      <c r="E3" s="7">
        <v>1016</v>
      </c>
      <c r="F3" s="3">
        <v>184</v>
      </c>
      <c r="G3" s="22">
        <v>13</v>
      </c>
      <c r="H3" s="7">
        <v>1269</v>
      </c>
      <c r="I3" s="3">
        <v>514</v>
      </c>
      <c r="J3" s="23">
        <v>2</v>
      </c>
      <c r="K3" s="9">
        <v>703</v>
      </c>
      <c r="L3" s="3">
        <v>654</v>
      </c>
      <c r="M3" s="23">
        <v>1</v>
      </c>
      <c r="N3" s="6">
        <v>5</v>
      </c>
      <c r="O3" s="6">
        <v>385</v>
      </c>
      <c r="P3" s="3">
        <v>407</v>
      </c>
      <c r="Q3" s="22">
        <v>4</v>
      </c>
      <c r="R3" s="3">
        <f aca="true" t="shared" si="0" ref="R3:R27">F3+I3+L3+P3</f>
        <v>1759</v>
      </c>
    </row>
    <row r="4" spans="1:18" ht="15">
      <c r="A4" s="60">
        <v>1</v>
      </c>
      <c r="B4" s="25">
        <v>2</v>
      </c>
      <c r="C4" s="20" t="s">
        <v>20</v>
      </c>
      <c r="D4" s="20" t="s">
        <v>5</v>
      </c>
      <c r="E4" s="7">
        <v>1226</v>
      </c>
      <c r="F4" s="3">
        <v>654</v>
      </c>
      <c r="G4" s="23">
        <v>1</v>
      </c>
      <c r="H4" s="7">
        <v>1291</v>
      </c>
      <c r="I4" s="3">
        <v>654</v>
      </c>
      <c r="J4" s="23">
        <v>1</v>
      </c>
      <c r="K4" s="8">
        <v>687</v>
      </c>
      <c r="L4" s="3">
        <v>290</v>
      </c>
      <c r="M4" s="22">
        <v>8</v>
      </c>
      <c r="N4" s="7">
        <v>3</v>
      </c>
      <c r="O4" s="7">
        <v>271</v>
      </c>
      <c r="P4" s="3">
        <v>157</v>
      </c>
      <c r="Q4" s="22">
        <v>14</v>
      </c>
      <c r="R4" s="3">
        <f t="shared" si="0"/>
        <v>1755</v>
      </c>
    </row>
    <row r="5" spans="1:18" ht="15" customHeight="1">
      <c r="A5" s="60">
        <v>2</v>
      </c>
      <c r="B5" s="25">
        <v>3</v>
      </c>
      <c r="C5" s="20" t="s">
        <v>19</v>
      </c>
      <c r="D5" s="20" t="s">
        <v>16</v>
      </c>
      <c r="E5" s="6">
        <v>1190</v>
      </c>
      <c r="F5" s="3">
        <v>457</v>
      </c>
      <c r="G5" s="23">
        <v>3</v>
      </c>
      <c r="H5" s="6">
        <v>1159</v>
      </c>
      <c r="I5" s="3">
        <v>184</v>
      </c>
      <c r="J5" s="22">
        <v>13</v>
      </c>
      <c r="K5" s="9">
        <v>696</v>
      </c>
      <c r="L5" s="3">
        <v>457</v>
      </c>
      <c r="M5" s="23">
        <v>3</v>
      </c>
      <c r="N5" s="6">
        <v>6</v>
      </c>
      <c r="O5" s="6">
        <v>808</v>
      </c>
      <c r="P5" s="3">
        <v>650</v>
      </c>
      <c r="Q5" s="23">
        <v>1</v>
      </c>
      <c r="R5" s="3">
        <f t="shared" si="0"/>
        <v>1748</v>
      </c>
    </row>
    <row r="6" spans="1:18" ht="15">
      <c r="A6" s="60">
        <v>6</v>
      </c>
      <c r="B6" s="24">
        <v>4</v>
      </c>
      <c r="C6" s="20" t="s">
        <v>22</v>
      </c>
      <c r="D6" s="20" t="s">
        <v>16</v>
      </c>
      <c r="E6" s="7">
        <v>1181</v>
      </c>
      <c r="F6" s="3">
        <v>413</v>
      </c>
      <c r="G6" s="22">
        <v>4</v>
      </c>
      <c r="H6" s="7">
        <v>1268</v>
      </c>
      <c r="I6" s="3">
        <v>457</v>
      </c>
      <c r="J6" s="23">
        <v>3</v>
      </c>
      <c r="K6" s="8">
        <v>700</v>
      </c>
      <c r="L6" s="3">
        <v>514</v>
      </c>
      <c r="M6" s="23">
        <v>2</v>
      </c>
      <c r="N6" s="7">
        <v>4</v>
      </c>
      <c r="O6" s="8">
        <v>452</v>
      </c>
      <c r="P6" s="3">
        <v>283</v>
      </c>
      <c r="Q6" s="22">
        <v>8</v>
      </c>
      <c r="R6" s="3">
        <f t="shared" si="0"/>
        <v>1667</v>
      </c>
    </row>
    <row r="7" spans="1:18" ht="15">
      <c r="A7" s="60">
        <v>7</v>
      </c>
      <c r="B7" s="24">
        <v>5</v>
      </c>
      <c r="C7" s="20" t="s">
        <v>23</v>
      </c>
      <c r="D7" s="20" t="s">
        <v>5</v>
      </c>
      <c r="E7" s="7">
        <v>1194</v>
      </c>
      <c r="F7" s="3">
        <v>514</v>
      </c>
      <c r="G7" s="23">
        <v>2</v>
      </c>
      <c r="H7" s="7">
        <v>1244</v>
      </c>
      <c r="I7" s="3">
        <v>377</v>
      </c>
      <c r="J7" s="22">
        <v>5</v>
      </c>
      <c r="K7" s="8">
        <v>691.1</v>
      </c>
      <c r="L7" s="3">
        <v>345</v>
      </c>
      <c r="M7" s="22">
        <v>6</v>
      </c>
      <c r="N7" s="7">
        <v>5</v>
      </c>
      <c r="O7" s="7">
        <v>170</v>
      </c>
      <c r="P7" s="3">
        <v>338</v>
      </c>
      <c r="Q7" s="22">
        <v>6</v>
      </c>
      <c r="R7" s="3">
        <f t="shared" si="0"/>
        <v>1574</v>
      </c>
    </row>
    <row r="8" spans="1:18" ht="15">
      <c r="A8" s="60">
        <v>9</v>
      </c>
      <c r="B8" s="24">
        <v>6</v>
      </c>
      <c r="C8" s="20" t="s">
        <v>39</v>
      </c>
      <c r="D8" s="20" t="s">
        <v>16</v>
      </c>
      <c r="E8" s="7">
        <v>1142</v>
      </c>
      <c r="F8" s="3">
        <v>290</v>
      </c>
      <c r="G8" s="22">
        <v>8</v>
      </c>
      <c r="H8" s="7">
        <v>1250</v>
      </c>
      <c r="I8" s="3">
        <v>413</v>
      </c>
      <c r="J8" s="22">
        <v>4</v>
      </c>
      <c r="K8" s="8">
        <v>686</v>
      </c>
      <c r="L8" s="3">
        <v>266</v>
      </c>
      <c r="M8" s="22">
        <v>9</v>
      </c>
      <c r="N8" s="7">
        <v>5</v>
      </c>
      <c r="O8" s="7">
        <v>261</v>
      </c>
      <c r="P8" s="3">
        <v>370</v>
      </c>
      <c r="Q8" s="22">
        <v>5</v>
      </c>
      <c r="R8" s="3">
        <f t="shared" si="0"/>
        <v>1339</v>
      </c>
    </row>
    <row r="9" spans="1:18" ht="15">
      <c r="A9" s="60">
        <v>4</v>
      </c>
      <c r="B9" s="24">
        <v>7</v>
      </c>
      <c r="C9" s="20" t="s">
        <v>21</v>
      </c>
      <c r="D9" s="20" t="s">
        <v>16</v>
      </c>
      <c r="E9" s="7">
        <v>1164</v>
      </c>
      <c r="F9" s="3">
        <v>317</v>
      </c>
      <c r="G9" s="22">
        <v>7</v>
      </c>
      <c r="H9" s="7">
        <v>1240</v>
      </c>
      <c r="I9" s="3">
        <v>345</v>
      </c>
      <c r="J9" s="22">
        <v>6</v>
      </c>
      <c r="K9" s="9">
        <v>654.1</v>
      </c>
      <c r="L9" s="3">
        <v>166</v>
      </c>
      <c r="M9" s="22">
        <v>14</v>
      </c>
      <c r="N9" s="6">
        <v>6</v>
      </c>
      <c r="O9" s="6">
        <v>404</v>
      </c>
      <c r="P9" s="3">
        <v>509</v>
      </c>
      <c r="Q9" s="23">
        <v>2</v>
      </c>
      <c r="R9" s="3">
        <f t="shared" si="0"/>
        <v>1337</v>
      </c>
    </row>
    <row r="10" spans="1:18" ht="15">
      <c r="A10" s="60">
        <v>5</v>
      </c>
      <c r="B10" s="24">
        <v>8</v>
      </c>
      <c r="C10" s="20" t="s">
        <v>24</v>
      </c>
      <c r="D10" s="20" t="s">
        <v>16</v>
      </c>
      <c r="E10" s="7">
        <v>1171</v>
      </c>
      <c r="F10" s="3">
        <v>345</v>
      </c>
      <c r="G10" s="22">
        <v>6</v>
      </c>
      <c r="H10" s="7">
        <v>1240</v>
      </c>
      <c r="I10" s="3">
        <v>345</v>
      </c>
      <c r="J10" s="22">
        <v>6</v>
      </c>
      <c r="K10" s="9">
        <v>691.2</v>
      </c>
      <c r="L10" s="3">
        <v>377</v>
      </c>
      <c r="M10" s="22">
        <v>5</v>
      </c>
      <c r="N10" s="6">
        <v>4</v>
      </c>
      <c r="O10" s="6">
        <v>407</v>
      </c>
      <c r="P10" s="3">
        <v>258</v>
      </c>
      <c r="Q10" s="22">
        <v>9</v>
      </c>
      <c r="R10" s="3">
        <f t="shared" si="0"/>
        <v>1325</v>
      </c>
    </row>
    <row r="11" spans="1:18" ht="15">
      <c r="A11" s="60">
        <v>11</v>
      </c>
      <c r="B11" s="24">
        <v>9</v>
      </c>
      <c r="C11" s="20" t="s">
        <v>26</v>
      </c>
      <c r="D11" s="20" t="s">
        <v>4</v>
      </c>
      <c r="E11" s="7">
        <v>1102</v>
      </c>
      <c r="F11" s="3">
        <v>266</v>
      </c>
      <c r="G11" s="22">
        <v>9</v>
      </c>
      <c r="H11" s="7">
        <v>1169</v>
      </c>
      <c r="I11" s="3">
        <v>244</v>
      </c>
      <c r="J11" s="22">
        <v>10</v>
      </c>
      <c r="K11" s="8">
        <v>649</v>
      </c>
      <c r="L11" s="3">
        <v>133</v>
      </c>
      <c r="M11" s="22">
        <v>16</v>
      </c>
      <c r="N11" s="7">
        <v>5</v>
      </c>
      <c r="O11" s="7">
        <v>418</v>
      </c>
      <c r="P11" s="3">
        <v>451</v>
      </c>
      <c r="Q11" s="23">
        <v>3</v>
      </c>
      <c r="R11" s="3">
        <f t="shared" si="0"/>
        <v>1094</v>
      </c>
    </row>
    <row r="12" spans="1:23" ht="15">
      <c r="A12" s="60">
        <v>10</v>
      </c>
      <c r="B12" s="24">
        <v>10</v>
      </c>
      <c r="C12" s="20" t="s">
        <v>27</v>
      </c>
      <c r="D12" s="20" t="s">
        <v>16</v>
      </c>
      <c r="E12" s="7">
        <v>1174</v>
      </c>
      <c r="F12" s="3">
        <v>377</v>
      </c>
      <c r="G12" s="22">
        <v>5</v>
      </c>
      <c r="H12" s="7">
        <v>1133</v>
      </c>
      <c r="I12" s="3">
        <v>166</v>
      </c>
      <c r="J12" s="22">
        <v>14</v>
      </c>
      <c r="K12" s="8">
        <v>691</v>
      </c>
      <c r="L12" s="3">
        <v>317</v>
      </c>
      <c r="M12" s="22">
        <v>7</v>
      </c>
      <c r="N12" s="7">
        <v>4</v>
      </c>
      <c r="O12" s="7">
        <v>-98</v>
      </c>
      <c r="P12" s="3">
        <v>194</v>
      </c>
      <c r="Q12" s="22">
        <v>12</v>
      </c>
      <c r="R12" s="3">
        <f t="shared" si="0"/>
        <v>1054</v>
      </c>
      <c r="T12" s="7"/>
      <c r="U12" s="8"/>
      <c r="V12" s="1"/>
      <c r="W12" s="7"/>
    </row>
    <row r="13" spans="1:18" ht="15">
      <c r="A13" s="60">
        <v>8</v>
      </c>
      <c r="B13" s="24">
        <v>11</v>
      </c>
      <c r="C13" s="20" t="s">
        <v>28</v>
      </c>
      <c r="D13" s="20" t="s">
        <v>16</v>
      </c>
      <c r="E13" s="7">
        <v>1074</v>
      </c>
      <c r="F13" s="3">
        <v>223</v>
      </c>
      <c r="G13" s="22">
        <v>11</v>
      </c>
      <c r="H13" s="7">
        <v>990</v>
      </c>
      <c r="I13" s="3">
        <v>88</v>
      </c>
      <c r="J13" s="22">
        <v>19</v>
      </c>
      <c r="K13" s="8">
        <v>691.3</v>
      </c>
      <c r="L13" s="3">
        <v>413</v>
      </c>
      <c r="M13" s="22">
        <v>4</v>
      </c>
      <c r="N13" s="7">
        <v>4</v>
      </c>
      <c r="O13" s="7">
        <v>294</v>
      </c>
      <c r="P13" s="3">
        <v>235</v>
      </c>
      <c r="Q13" s="22">
        <v>10</v>
      </c>
      <c r="R13" s="3">
        <f t="shared" si="0"/>
        <v>959</v>
      </c>
    </row>
    <row r="14" spans="1:18" ht="15">
      <c r="A14" s="60">
        <v>14</v>
      </c>
      <c r="B14" s="24">
        <v>12</v>
      </c>
      <c r="C14" s="20" t="s">
        <v>46</v>
      </c>
      <c r="D14" s="20" t="s">
        <v>3</v>
      </c>
      <c r="E14" s="7">
        <v>1098</v>
      </c>
      <c r="F14" s="3">
        <v>244</v>
      </c>
      <c r="G14" s="22">
        <v>10</v>
      </c>
      <c r="H14" s="7">
        <v>1194</v>
      </c>
      <c r="I14" s="3">
        <v>290</v>
      </c>
      <c r="J14" s="22">
        <v>8</v>
      </c>
      <c r="K14" s="9">
        <v>682</v>
      </c>
      <c r="L14" s="3">
        <v>244</v>
      </c>
      <c r="M14" s="22">
        <v>10</v>
      </c>
      <c r="N14" s="6">
        <v>3</v>
      </c>
      <c r="O14" s="6">
        <v>-409</v>
      </c>
      <c r="P14" s="3">
        <v>92</v>
      </c>
      <c r="Q14" s="22">
        <v>18</v>
      </c>
      <c r="R14" s="3">
        <f t="shared" si="0"/>
        <v>870</v>
      </c>
    </row>
    <row r="15" spans="1:18" ht="15" customHeight="1">
      <c r="A15" s="60">
        <v>12</v>
      </c>
      <c r="B15" s="24">
        <v>13</v>
      </c>
      <c r="C15" s="20" t="s">
        <v>25</v>
      </c>
      <c r="D15" s="20" t="s">
        <v>4</v>
      </c>
      <c r="E15" s="7">
        <v>1018</v>
      </c>
      <c r="F15" s="3">
        <v>203</v>
      </c>
      <c r="G15" s="22">
        <v>12</v>
      </c>
      <c r="H15" s="7">
        <v>1187</v>
      </c>
      <c r="I15" s="3">
        <v>266</v>
      </c>
      <c r="J15" s="22">
        <v>9</v>
      </c>
      <c r="K15" s="8">
        <v>655</v>
      </c>
      <c r="L15" s="3">
        <v>184</v>
      </c>
      <c r="M15" s="22">
        <v>13</v>
      </c>
      <c r="N15" s="7">
        <v>4</v>
      </c>
      <c r="O15" s="7">
        <v>32</v>
      </c>
      <c r="P15" s="3">
        <v>214</v>
      </c>
      <c r="Q15" s="22">
        <v>11</v>
      </c>
      <c r="R15" s="3">
        <f t="shared" si="0"/>
        <v>867</v>
      </c>
    </row>
    <row r="16" spans="1:18" ht="15">
      <c r="A16" s="60">
        <v>15</v>
      </c>
      <c r="B16" s="24">
        <v>14</v>
      </c>
      <c r="C16" s="20" t="s">
        <v>31</v>
      </c>
      <c r="D16" s="20" t="s">
        <v>16</v>
      </c>
      <c r="E16" s="7">
        <v>978</v>
      </c>
      <c r="F16" s="3">
        <v>149</v>
      </c>
      <c r="G16" s="22">
        <v>15</v>
      </c>
      <c r="H16" s="7">
        <v>1164</v>
      </c>
      <c r="I16" s="3">
        <v>223</v>
      </c>
      <c r="J16" s="22">
        <v>11</v>
      </c>
      <c r="K16" s="8">
        <v>669</v>
      </c>
      <c r="L16" s="3">
        <v>203</v>
      </c>
      <c r="M16" s="22">
        <v>12</v>
      </c>
      <c r="N16" s="7">
        <v>3.5</v>
      </c>
      <c r="O16" s="7">
        <v>-308</v>
      </c>
      <c r="P16" s="3">
        <v>175</v>
      </c>
      <c r="Q16" s="22">
        <v>13</v>
      </c>
      <c r="R16" s="3">
        <f t="shared" si="0"/>
        <v>750</v>
      </c>
    </row>
    <row r="17" spans="1:18" ht="15">
      <c r="A17" s="60">
        <v>13</v>
      </c>
      <c r="B17" s="24">
        <v>15</v>
      </c>
      <c r="C17" s="20" t="s">
        <v>30</v>
      </c>
      <c r="D17" s="20" t="s">
        <v>16</v>
      </c>
      <c r="E17" s="7">
        <v>887</v>
      </c>
      <c r="F17" s="3">
        <v>102</v>
      </c>
      <c r="G17" s="22">
        <v>18</v>
      </c>
      <c r="H17" s="7">
        <v>1164</v>
      </c>
      <c r="I17" s="3">
        <v>223</v>
      </c>
      <c r="J17" s="22">
        <v>11</v>
      </c>
      <c r="K17" s="8">
        <v>586</v>
      </c>
      <c r="L17" s="3">
        <v>35</v>
      </c>
      <c r="M17" s="22">
        <v>23</v>
      </c>
      <c r="N17" s="7">
        <v>5</v>
      </c>
      <c r="O17" s="7">
        <v>168</v>
      </c>
      <c r="P17" s="3">
        <v>309</v>
      </c>
      <c r="Q17" s="22">
        <v>7</v>
      </c>
      <c r="R17" s="3">
        <f t="shared" si="0"/>
        <v>669</v>
      </c>
    </row>
    <row r="18" spans="1:18" ht="15">
      <c r="A18" s="60">
        <v>19</v>
      </c>
      <c r="B18" s="24">
        <v>16</v>
      </c>
      <c r="C18" s="20" t="s">
        <v>61</v>
      </c>
      <c r="D18" s="20" t="s">
        <v>3</v>
      </c>
      <c r="E18" s="7">
        <v>919</v>
      </c>
      <c r="F18" s="3">
        <v>133</v>
      </c>
      <c r="G18" s="22">
        <v>16</v>
      </c>
      <c r="H18" s="7">
        <v>1108</v>
      </c>
      <c r="I18" s="3">
        <v>149</v>
      </c>
      <c r="J18" s="22">
        <v>15</v>
      </c>
      <c r="K18" s="8">
        <v>280</v>
      </c>
      <c r="L18" s="3">
        <v>23</v>
      </c>
      <c r="M18" s="22">
        <v>24</v>
      </c>
      <c r="N18" s="7">
        <v>3</v>
      </c>
      <c r="O18" s="8">
        <v>121</v>
      </c>
      <c r="P18" s="3">
        <v>140</v>
      </c>
      <c r="Q18" s="22">
        <v>15</v>
      </c>
      <c r="R18" s="3">
        <f t="shared" si="0"/>
        <v>445</v>
      </c>
    </row>
    <row r="19" spans="1:18" ht="15">
      <c r="A19" s="60">
        <v>17</v>
      </c>
      <c r="B19" s="24">
        <v>17</v>
      </c>
      <c r="C19" s="20" t="s">
        <v>38</v>
      </c>
      <c r="D19" s="20" t="s">
        <v>3</v>
      </c>
      <c r="E19" s="7">
        <v>782</v>
      </c>
      <c r="F19" s="3">
        <v>35</v>
      </c>
      <c r="G19" s="22">
        <v>23</v>
      </c>
      <c r="H19" s="7">
        <v>957</v>
      </c>
      <c r="I19" s="3">
        <v>74</v>
      </c>
      <c r="J19" s="22">
        <v>20</v>
      </c>
      <c r="K19" s="8">
        <v>678</v>
      </c>
      <c r="L19" s="3">
        <v>223</v>
      </c>
      <c r="M19" s="22">
        <v>11</v>
      </c>
      <c r="N19" s="7">
        <v>2.5</v>
      </c>
      <c r="O19" s="7">
        <v>-644</v>
      </c>
      <c r="P19" s="3">
        <v>78</v>
      </c>
      <c r="Q19" s="22">
        <v>19</v>
      </c>
      <c r="R19" s="3">
        <f t="shared" si="0"/>
        <v>410</v>
      </c>
    </row>
    <row r="20" spans="1:18" ht="15">
      <c r="A20" s="60">
        <v>25</v>
      </c>
      <c r="B20" s="24">
        <v>18</v>
      </c>
      <c r="C20" s="20" t="s">
        <v>68</v>
      </c>
      <c r="D20" s="20" t="s">
        <v>5</v>
      </c>
      <c r="E20" s="7">
        <v>992</v>
      </c>
      <c r="F20" s="3">
        <v>166</v>
      </c>
      <c r="G20" s="22">
        <v>14</v>
      </c>
      <c r="H20" s="7">
        <v>908</v>
      </c>
      <c r="I20" s="3">
        <v>61</v>
      </c>
      <c r="J20" s="22">
        <v>21</v>
      </c>
      <c r="K20" s="8">
        <v>594</v>
      </c>
      <c r="L20" s="3">
        <v>48</v>
      </c>
      <c r="M20" s="22">
        <v>22</v>
      </c>
      <c r="N20" s="6">
        <v>3</v>
      </c>
      <c r="O20" s="6">
        <v>-120</v>
      </c>
      <c r="P20" s="3">
        <v>107</v>
      </c>
      <c r="Q20" s="22">
        <v>17</v>
      </c>
      <c r="R20" s="3">
        <f t="shared" si="0"/>
        <v>382</v>
      </c>
    </row>
    <row r="21" spans="1:18" ht="15">
      <c r="A21" s="60">
        <v>22</v>
      </c>
      <c r="B21" s="24">
        <v>19</v>
      </c>
      <c r="C21" s="20" t="s">
        <v>93</v>
      </c>
      <c r="D21" s="20" t="s">
        <v>16</v>
      </c>
      <c r="E21" s="7">
        <v>887</v>
      </c>
      <c r="F21" s="3">
        <v>102</v>
      </c>
      <c r="G21" s="22">
        <v>18</v>
      </c>
      <c r="H21" s="7">
        <v>991</v>
      </c>
      <c r="I21" s="3">
        <v>102</v>
      </c>
      <c r="J21" s="22">
        <v>18</v>
      </c>
      <c r="K21" s="9">
        <v>654</v>
      </c>
      <c r="L21" s="3">
        <v>149</v>
      </c>
      <c r="M21" s="22">
        <v>15</v>
      </c>
      <c r="N21" s="6">
        <v>1</v>
      </c>
      <c r="O21" s="6">
        <v>-564</v>
      </c>
      <c r="P21" s="3">
        <v>24</v>
      </c>
      <c r="Q21" s="22">
        <v>23</v>
      </c>
      <c r="R21" s="3">
        <f t="shared" si="0"/>
        <v>377</v>
      </c>
    </row>
    <row r="22" spans="1:18" ht="15">
      <c r="A22" s="60">
        <v>18</v>
      </c>
      <c r="B22" s="24">
        <v>20</v>
      </c>
      <c r="C22" s="20" t="s">
        <v>41</v>
      </c>
      <c r="D22" s="20" t="s">
        <v>3</v>
      </c>
      <c r="E22" s="7">
        <v>900</v>
      </c>
      <c r="F22" s="3">
        <v>117</v>
      </c>
      <c r="G22" s="22">
        <v>17</v>
      </c>
      <c r="H22" s="7">
        <v>1096</v>
      </c>
      <c r="I22" s="3">
        <v>133</v>
      </c>
      <c r="J22" s="22">
        <v>16</v>
      </c>
      <c r="K22" s="8">
        <v>606</v>
      </c>
      <c r="L22" s="3">
        <v>61</v>
      </c>
      <c r="M22" s="22">
        <v>21</v>
      </c>
      <c r="N22" s="7">
        <v>2</v>
      </c>
      <c r="O22" s="7">
        <v>-683</v>
      </c>
      <c r="P22" s="3">
        <v>50</v>
      </c>
      <c r="Q22" s="22">
        <v>21</v>
      </c>
      <c r="R22" s="3">
        <f t="shared" si="0"/>
        <v>361</v>
      </c>
    </row>
    <row r="23" spans="1:18" ht="15">
      <c r="A23" s="60">
        <v>21</v>
      </c>
      <c r="B23" s="24">
        <v>21</v>
      </c>
      <c r="C23" s="20" t="s">
        <v>44</v>
      </c>
      <c r="D23" s="20" t="s">
        <v>43</v>
      </c>
      <c r="E23" s="7">
        <v>849</v>
      </c>
      <c r="F23" s="3">
        <v>74</v>
      </c>
      <c r="G23" s="22">
        <v>20</v>
      </c>
      <c r="H23" s="7">
        <v>833</v>
      </c>
      <c r="I23" s="3">
        <v>11</v>
      </c>
      <c r="J23" s="22">
        <v>25</v>
      </c>
      <c r="K23" s="8">
        <v>611</v>
      </c>
      <c r="L23" s="3">
        <v>74</v>
      </c>
      <c r="M23" s="22">
        <v>20</v>
      </c>
      <c r="N23" s="7">
        <v>3</v>
      </c>
      <c r="O23" s="8">
        <v>-27</v>
      </c>
      <c r="P23" s="3">
        <v>123</v>
      </c>
      <c r="Q23" s="22">
        <v>16</v>
      </c>
      <c r="R23" s="3">
        <f t="shared" si="0"/>
        <v>282</v>
      </c>
    </row>
    <row r="24" spans="1:18" ht="15">
      <c r="A24" s="60">
        <v>23</v>
      </c>
      <c r="B24" s="24">
        <v>22</v>
      </c>
      <c r="C24" s="20" t="s">
        <v>49</v>
      </c>
      <c r="D24" s="20" t="s">
        <v>3</v>
      </c>
      <c r="E24" s="7">
        <v>654</v>
      </c>
      <c r="F24" s="3">
        <v>11</v>
      </c>
      <c r="G24" s="22">
        <v>25</v>
      </c>
      <c r="H24" s="7">
        <v>864</v>
      </c>
      <c r="I24" s="3">
        <v>48</v>
      </c>
      <c r="J24" s="22">
        <v>22</v>
      </c>
      <c r="K24" s="8">
        <v>618</v>
      </c>
      <c r="L24" s="3">
        <v>88</v>
      </c>
      <c r="M24" s="22">
        <v>19</v>
      </c>
      <c r="N24" s="7">
        <v>2</v>
      </c>
      <c r="O24" s="7">
        <v>-311</v>
      </c>
      <c r="P24" s="3">
        <v>64</v>
      </c>
      <c r="Q24" s="22">
        <v>20</v>
      </c>
      <c r="R24" s="3">
        <f t="shared" si="0"/>
        <v>211</v>
      </c>
    </row>
    <row r="25" spans="1:18" ht="15">
      <c r="A25" s="60">
        <v>16</v>
      </c>
      <c r="B25" s="24">
        <v>23</v>
      </c>
      <c r="C25" s="20" t="s">
        <v>32</v>
      </c>
      <c r="D25" s="20" t="s">
        <v>3</v>
      </c>
      <c r="E25" s="7">
        <v>842</v>
      </c>
      <c r="F25" s="3">
        <v>61</v>
      </c>
      <c r="G25" s="22">
        <v>21</v>
      </c>
      <c r="H25" s="7">
        <v>858</v>
      </c>
      <c r="I25" s="3">
        <v>23</v>
      </c>
      <c r="J25" s="22">
        <v>24</v>
      </c>
      <c r="K25" s="8">
        <v>630</v>
      </c>
      <c r="L25" s="3">
        <v>117</v>
      </c>
      <c r="M25" s="22">
        <v>17</v>
      </c>
      <c r="N25" s="7"/>
      <c r="O25" s="7"/>
      <c r="P25" s="7"/>
      <c r="Q25" s="7"/>
      <c r="R25" s="3">
        <f t="shared" si="0"/>
        <v>201</v>
      </c>
    </row>
    <row r="26" spans="1:18" ht="15">
      <c r="A26" s="60">
        <v>24</v>
      </c>
      <c r="B26" s="24">
        <v>24</v>
      </c>
      <c r="C26" s="20" t="s">
        <v>62</v>
      </c>
      <c r="D26" s="20" t="s">
        <v>16</v>
      </c>
      <c r="E26" s="7">
        <v>752</v>
      </c>
      <c r="F26" s="3">
        <v>23</v>
      </c>
      <c r="G26" s="22">
        <v>24</v>
      </c>
      <c r="H26" s="7">
        <v>859</v>
      </c>
      <c r="I26" s="3">
        <v>35</v>
      </c>
      <c r="J26" s="22">
        <v>23</v>
      </c>
      <c r="K26" s="8">
        <v>624</v>
      </c>
      <c r="L26" s="3">
        <v>102</v>
      </c>
      <c r="M26" s="22">
        <v>18</v>
      </c>
      <c r="N26" s="7">
        <v>1</v>
      </c>
      <c r="O26" s="7">
        <v>-360</v>
      </c>
      <c r="P26" s="3">
        <v>37</v>
      </c>
      <c r="Q26" s="22">
        <v>22</v>
      </c>
      <c r="R26" s="3">
        <f t="shared" si="0"/>
        <v>197</v>
      </c>
    </row>
    <row r="27" spans="1:18" ht="15">
      <c r="A27" s="60">
        <v>20</v>
      </c>
      <c r="B27" s="24">
        <v>25</v>
      </c>
      <c r="C27" s="20" t="s">
        <v>72</v>
      </c>
      <c r="D27" s="20" t="s">
        <v>4</v>
      </c>
      <c r="E27" s="7">
        <v>829</v>
      </c>
      <c r="F27" s="3">
        <v>48</v>
      </c>
      <c r="G27" s="22">
        <v>22</v>
      </c>
      <c r="H27" s="7">
        <v>1042</v>
      </c>
      <c r="I27" s="3">
        <v>117</v>
      </c>
      <c r="J27" s="22">
        <v>17</v>
      </c>
      <c r="K27" s="8">
        <v>96</v>
      </c>
      <c r="L27" s="3">
        <v>11</v>
      </c>
      <c r="M27" s="22">
        <v>25</v>
      </c>
      <c r="N27" s="7">
        <v>0</v>
      </c>
      <c r="O27" s="8">
        <v>-703</v>
      </c>
      <c r="P27" s="3">
        <v>12</v>
      </c>
      <c r="Q27" s="22">
        <v>24</v>
      </c>
      <c r="R27" s="3">
        <f t="shared" si="0"/>
        <v>188</v>
      </c>
    </row>
  </sheetData>
  <sheetProtection/>
  <mergeCells count="4">
    <mergeCell ref="E1:G1"/>
    <mergeCell ref="H1:J1"/>
    <mergeCell ref="N1:Q1"/>
    <mergeCell ref="K1:M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96" r:id="rId1"/>
  <headerFooter alignWithMargins="0">
    <oddHeader>&amp;CCUPA ROMANIEI 2015
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Romaniei la Scrabble 2015</dc:title>
  <dc:subject>Rezultate</dc:subject>
  <dc:creator>Catalin Caba</dc:creator>
  <cp:keywords/>
  <dc:description/>
  <cp:lastModifiedBy>Claudia Mihai</cp:lastModifiedBy>
  <cp:lastPrinted>2015-06-28T10:03:39Z</cp:lastPrinted>
  <dcterms:created xsi:type="dcterms:W3CDTF">2012-03-31T20:55:31Z</dcterms:created>
  <dcterms:modified xsi:type="dcterms:W3CDTF">2015-07-06T05:26:44Z</dcterms:modified>
  <cp:category/>
  <cp:version/>
  <cp:contentType/>
  <cp:contentStatus/>
</cp:coreProperties>
</file>