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2"/>
  </bookViews>
  <sheets>
    <sheet name="Rating" sheetId="1" state="hidden" r:id="rId1"/>
    <sheet name="Jucatori" sheetId="2" r:id="rId2"/>
    <sheet name="Clasament" sheetId="3" r:id="rId3"/>
    <sheet name="Clasament anual 2012" sheetId="4" state="hidden" r:id="rId4"/>
  </sheets>
  <definedNames>
    <definedName name="_xlnm.Print_Area" localSheetId="2">'Clasament'!$A$1:$R$15</definedName>
    <definedName name="_xlnm.Print_Area" localSheetId="3">'Clasament anual 2012'!$A$1:$S$34</definedName>
  </definedNames>
  <calcPr fullCalcOnLoad="1"/>
</workbook>
</file>

<file path=xl/sharedStrings.xml><?xml version="1.0" encoding="utf-8"?>
<sst xmlns="http://schemas.openxmlformats.org/spreadsheetml/2006/main" count="260" uniqueCount="86">
  <si>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</si>
  <si>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</si>
  <si>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</si>
  <si>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</si>
  <si>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</si>
  <si>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</si>
  <si>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</si>
  <si>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</si>
  <si>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</si>
  <si>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</si>
  <si>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</si>
  <si>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</si>
  <si>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</si>
  <si>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</si>
  <si>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</si>
  <si>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</si>
  <si>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</si>
  <si>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</si>
  <si>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</si>
  <si>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</si>
  <si>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</si>
  <si>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</si>
  <si>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>Libere (10)</t>
  </si>
  <si>
    <t>MASA</t>
  </si>
  <si>
    <t xml:space="preserve">Jucator </t>
  </si>
  <si>
    <t xml:space="preserve">Club </t>
  </si>
  <si>
    <t>SANDU Cristina</t>
  </si>
  <si>
    <t>MIHALCA Cosmina</t>
  </si>
  <si>
    <t>MIHAI Iulian</t>
  </si>
  <si>
    <t>ENEA Iustin</t>
  </si>
  <si>
    <t>TUDOR Bianca</t>
  </si>
  <si>
    <t>RADU Radu</t>
  </si>
  <si>
    <t>SANDU Steluta</t>
  </si>
  <si>
    <t>RADEANU Georgiana</t>
  </si>
  <si>
    <t>CABA Cristian</t>
  </si>
  <si>
    <t>PANAIT Alexandra</t>
  </si>
  <si>
    <t>MIHALACHE Paula</t>
  </si>
  <si>
    <t>J</t>
  </si>
  <si>
    <t>P</t>
  </si>
  <si>
    <t>C</t>
  </si>
  <si>
    <t>CLASAMENT ANUAL 2012</t>
  </si>
  <si>
    <t>DUPLICAT</t>
  </si>
  <si>
    <t>LIBERE</t>
  </si>
  <si>
    <t>4ET</t>
  </si>
  <si>
    <t>TF-DC</t>
  </si>
  <si>
    <t>TF-CPL</t>
  </si>
  <si>
    <t>DUPL2012</t>
  </si>
  <si>
    <t>TF</t>
  </si>
  <si>
    <t>COMP2012</t>
  </si>
  <si>
    <t>LIB2012</t>
  </si>
  <si>
    <t>Locomotiva</t>
  </si>
  <si>
    <t>CAT</t>
  </si>
  <si>
    <t>Lazar</t>
  </si>
  <si>
    <t>Preventis</t>
  </si>
  <si>
    <t>West Moldavia</t>
  </si>
  <si>
    <t xml:space="preserve">Universitatea </t>
  </si>
  <si>
    <t>GASPAR Cristian</t>
  </si>
  <si>
    <t xml:space="preserve">Argus </t>
  </si>
  <si>
    <t>ICHIM Cosmin</t>
  </si>
  <si>
    <t>SADICI Daiana</t>
  </si>
  <si>
    <t>ROSCANEANU Alex</t>
  </si>
  <si>
    <t>IVAN Alexandru</t>
  </si>
  <si>
    <t>STAUCEANU Sabin</t>
  </si>
  <si>
    <t xml:space="preserve">HANCEANU Claudia </t>
  </si>
  <si>
    <t xml:space="preserve">ZGIRCEA Laura </t>
  </si>
  <si>
    <t>HAISAN Alexandra</t>
  </si>
  <si>
    <t xml:space="preserve">STAUCEANU Daniela </t>
  </si>
  <si>
    <t>CORNACI Denisia</t>
  </si>
  <si>
    <t xml:space="preserve">ASAFTEI Florina </t>
  </si>
  <si>
    <t>DANILA Florin</t>
  </si>
  <si>
    <t xml:space="preserve">CABA Cristian </t>
  </si>
  <si>
    <t xml:space="preserve">MIHALACHE Paula </t>
  </si>
  <si>
    <t xml:space="preserve">MARICA Marinela </t>
  </si>
  <si>
    <t xml:space="preserve">ICHIM Antonia </t>
  </si>
  <si>
    <t xml:space="preserve">ICHIM Iosif-Andrei </t>
  </si>
  <si>
    <t xml:space="preserve">HANCEANU Vladut </t>
  </si>
  <si>
    <t>URSACHI Andrei</t>
  </si>
  <si>
    <t>CFR C-ta</t>
  </si>
  <si>
    <t>STAUCEANU Sebastian</t>
  </si>
  <si>
    <t>NICOI Iulian</t>
  </si>
  <si>
    <t>ISPIRI Marian Ionescu</t>
  </si>
  <si>
    <t>ICHIM Iosif-Andrei</t>
  </si>
  <si>
    <t>CNIS-T 2012 T.FINAL C-LUNG MOLD. 23-25.11.2012</t>
  </si>
  <si>
    <t>Duplicat completiv(26)</t>
  </si>
  <si>
    <t>Duplicat clasic (22)</t>
  </si>
  <si>
    <t>Compunere (22)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</si>
</sst>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" fontId="2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1" fontId="22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2" width="9.140625" style="1" customWidth="1"/>
    <col min="3" max="3" width="18.8515625" style="2" customWidth="1"/>
    <col min="4" max="4" width="16.140625" style="2" customWidth="1"/>
    <col min="5" max="5" width="9.140625" style="1" customWidth="1"/>
    <col min="6" max="6" width="13.140625" style="1" customWidth="1"/>
    <col min="7" max="7" width="12.57421875" style="1" customWidth="1"/>
  </cols>
  <sheetData>
    <row r="1" spans="1:7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5">
      <c r="A2" s="46">
        <v>21</v>
      </c>
      <c r="B2" s="9">
        <v>192.1306948535935</v>
      </c>
      <c r="C2" s="10" t="s">
        <v>26</v>
      </c>
      <c r="D2" s="43" t="s">
        <v>21</v>
      </c>
      <c r="E2" s="11"/>
      <c r="F2" s="11"/>
      <c r="G2" s="11"/>
    </row>
    <row r="3" spans="1:7" ht="15">
      <c r="A3" s="46">
        <v>22</v>
      </c>
      <c r="B3" s="12">
        <v>188.3641377832446</v>
      </c>
      <c r="C3" s="13" t="s">
        <v>27</v>
      </c>
      <c r="D3" s="14" t="s">
        <v>10</v>
      </c>
      <c r="E3" s="15"/>
      <c r="F3" s="15"/>
      <c r="G3" s="15"/>
    </row>
    <row r="4" spans="1:7" ht="15">
      <c r="A4" s="46">
        <v>23</v>
      </c>
      <c r="B4" s="12">
        <v>184.86212301981652</v>
      </c>
      <c r="C4" s="13" t="s">
        <v>28</v>
      </c>
      <c r="D4" s="14" t="s">
        <v>21</v>
      </c>
      <c r="E4" s="15"/>
      <c r="F4" s="15"/>
      <c r="G4" s="15"/>
    </row>
    <row r="5" spans="1:7" ht="15">
      <c r="A5" s="46">
        <v>24</v>
      </c>
      <c r="B5" s="12">
        <v>162.63113256932493</v>
      </c>
      <c r="C5" s="16" t="s">
        <v>29</v>
      </c>
      <c r="D5" s="14" t="s">
        <v>9</v>
      </c>
      <c r="E5" s="20"/>
      <c r="F5" s="20"/>
      <c r="G5" s="20"/>
    </row>
    <row r="6" spans="1:7" ht="15">
      <c r="A6" s="46">
        <v>25</v>
      </c>
      <c r="B6" s="12">
        <v>173.90164801668993</v>
      </c>
      <c r="C6" s="13" t="s">
        <v>30</v>
      </c>
      <c r="D6" s="14" t="s">
        <v>21</v>
      </c>
      <c r="E6" s="20"/>
      <c r="F6" s="20"/>
      <c r="G6" s="20"/>
    </row>
    <row r="7" spans="1:7" ht="15">
      <c r="A7" s="46">
        <v>26</v>
      </c>
      <c r="B7" s="12">
        <v>159.969657886563</v>
      </c>
      <c r="C7" s="16" t="s">
        <v>33</v>
      </c>
      <c r="D7" s="14" t="s">
        <v>9</v>
      </c>
      <c r="E7" s="20"/>
      <c r="F7" s="20"/>
      <c r="G7" s="20"/>
    </row>
    <row r="8" spans="1:7" ht="15">
      <c r="A8" s="46">
        <v>27</v>
      </c>
      <c r="B8" s="12">
        <v>154.06614957927272</v>
      </c>
      <c r="C8" s="13" t="s">
        <v>32</v>
      </c>
      <c r="D8" s="14" t="s">
        <v>21</v>
      </c>
      <c r="E8" s="20"/>
      <c r="F8" s="20"/>
      <c r="G8" s="20"/>
    </row>
    <row r="9" spans="1:7" ht="15">
      <c r="A9" s="46">
        <v>28</v>
      </c>
      <c r="B9" s="12">
        <v>158.50305528270388</v>
      </c>
      <c r="C9" s="13" t="s">
        <v>31</v>
      </c>
      <c r="D9" s="14" t="s">
        <v>9</v>
      </c>
      <c r="E9" s="20"/>
      <c r="F9" s="20"/>
      <c r="G9" s="20"/>
    </row>
    <row r="10" spans="1:7" ht="15">
      <c r="A10" s="46">
        <v>29</v>
      </c>
      <c r="B10" s="12">
        <v>151.27816893338021</v>
      </c>
      <c r="C10" s="16" t="s">
        <v>58</v>
      </c>
      <c r="D10" s="14" t="s">
        <v>21</v>
      </c>
      <c r="E10" s="20"/>
      <c r="F10" s="20"/>
      <c r="G10" s="20"/>
    </row>
    <row r="11" spans="1:7" ht="15">
      <c r="A11" s="46">
        <v>30</v>
      </c>
      <c r="B11" s="12">
        <v>139.0068077810155</v>
      </c>
      <c r="C11" s="13" t="s">
        <v>34</v>
      </c>
      <c r="D11" s="14" t="s">
        <v>21</v>
      </c>
      <c r="E11" s="20"/>
      <c r="F11" s="20"/>
      <c r="G11" s="20"/>
    </row>
    <row r="12" spans="1:7" ht="15">
      <c r="A12" s="46">
        <v>31</v>
      </c>
      <c r="B12" s="12">
        <v>131.04308143299662</v>
      </c>
      <c r="C12" s="16" t="s">
        <v>36</v>
      </c>
      <c r="D12" s="14" t="s">
        <v>21</v>
      </c>
      <c r="E12" s="20"/>
      <c r="F12" s="20"/>
      <c r="G12" s="20"/>
    </row>
    <row r="13" spans="1:7" ht="15">
      <c r="A13" s="46">
        <v>32</v>
      </c>
      <c r="B13" s="12">
        <v>129.57241947835377</v>
      </c>
      <c r="C13" s="13" t="s">
        <v>35</v>
      </c>
      <c r="D13" s="14" t="s">
        <v>10</v>
      </c>
      <c r="E13" s="15"/>
      <c r="F13" s="15"/>
      <c r="G13" s="15"/>
    </row>
    <row r="14" spans="1:7" ht="15">
      <c r="A14" s="46">
        <v>33</v>
      </c>
      <c r="B14" s="12">
        <v>110.17730312406643</v>
      </c>
      <c r="C14" s="16" t="s">
        <v>81</v>
      </c>
      <c r="D14" s="14" t="s">
        <v>21</v>
      </c>
      <c r="E14" s="15"/>
      <c r="F14" s="15"/>
      <c r="G14" s="15"/>
    </row>
    <row r="16" ht="15">
      <c r="A1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:F14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45" t="s">
        <v>7</v>
      </c>
      <c r="B1" s="21" t="s">
        <v>8</v>
      </c>
      <c r="C1" s="1" t="s">
        <v>17</v>
      </c>
      <c r="D1" s="1" t="s">
        <v>18</v>
      </c>
      <c r="E1" s="21" t="s">
        <v>19</v>
      </c>
      <c r="F1" s="1" t="s">
        <v>20</v>
      </c>
    </row>
    <row r="2" spans="1:12" ht="15">
      <c r="A2" s="46">
        <v>21</v>
      </c>
      <c r="B2" s="1" t="s">
        <v>37</v>
      </c>
      <c r="C2" s="10" t="s">
        <v>26</v>
      </c>
      <c r="D2" s="43" t="s">
        <v>21</v>
      </c>
      <c r="E2" s="1">
        <v>1992</v>
      </c>
      <c r="F2" s="9">
        <v>192.1306948535935</v>
      </c>
      <c r="J2" s="10"/>
      <c r="K2" s="19"/>
      <c r="L2" s="1"/>
    </row>
    <row r="3" spans="1:12" ht="15">
      <c r="A3" s="46">
        <v>22</v>
      </c>
      <c r="B3" s="1" t="s">
        <v>37</v>
      </c>
      <c r="C3" s="13" t="s">
        <v>27</v>
      </c>
      <c r="D3" s="14" t="s">
        <v>10</v>
      </c>
      <c r="E3" s="1">
        <v>1994</v>
      </c>
      <c r="F3" s="12">
        <v>188.3641377832446</v>
      </c>
      <c r="J3" s="13"/>
      <c r="K3" s="16"/>
      <c r="L3" s="1"/>
    </row>
    <row r="4" spans="1:12" ht="15">
      <c r="A4" s="46">
        <v>23</v>
      </c>
      <c r="B4" s="1" t="s">
        <v>37</v>
      </c>
      <c r="C4" s="13" t="s">
        <v>28</v>
      </c>
      <c r="D4" s="14" t="s">
        <v>21</v>
      </c>
      <c r="E4" s="1">
        <v>1992</v>
      </c>
      <c r="F4" s="12">
        <v>184.86212301981652</v>
      </c>
      <c r="J4" s="13"/>
      <c r="K4" s="16"/>
      <c r="L4" s="1"/>
    </row>
    <row r="5" spans="1:12" ht="15">
      <c r="A5" s="46">
        <v>24</v>
      </c>
      <c r="B5" s="1" t="s">
        <v>38</v>
      </c>
      <c r="C5" s="16" t="s">
        <v>29</v>
      </c>
      <c r="D5" s="14" t="s">
        <v>9</v>
      </c>
      <c r="E5" s="1">
        <v>2002</v>
      </c>
      <c r="F5" s="12">
        <v>162.63113256932493</v>
      </c>
      <c r="J5" s="13"/>
      <c r="K5" s="16"/>
      <c r="L5" s="1"/>
    </row>
    <row r="6" spans="1:12" ht="15">
      <c r="A6" s="46">
        <v>25</v>
      </c>
      <c r="B6" s="1" t="s">
        <v>37</v>
      </c>
      <c r="C6" s="13" t="s">
        <v>30</v>
      </c>
      <c r="D6" s="14" t="s">
        <v>21</v>
      </c>
      <c r="E6" s="1">
        <v>1996</v>
      </c>
      <c r="F6" s="12">
        <v>173.90164801668993</v>
      </c>
      <c r="J6" s="13"/>
      <c r="K6" s="16"/>
      <c r="L6" s="1"/>
    </row>
    <row r="7" spans="1:12" ht="15">
      <c r="A7" s="46">
        <v>26</v>
      </c>
      <c r="B7" s="1" t="s">
        <v>39</v>
      </c>
      <c r="C7" s="16" t="s">
        <v>33</v>
      </c>
      <c r="D7" s="14" t="s">
        <v>9</v>
      </c>
      <c r="E7" s="1">
        <v>1996</v>
      </c>
      <c r="F7" s="12">
        <v>159.969657886563</v>
      </c>
      <c r="J7" s="16"/>
      <c r="K7" s="16"/>
      <c r="L7" s="1"/>
    </row>
    <row r="8" spans="1:12" ht="15">
      <c r="A8" s="46">
        <v>27</v>
      </c>
      <c r="B8" s="1" t="s">
        <v>39</v>
      </c>
      <c r="C8" s="13" t="s">
        <v>32</v>
      </c>
      <c r="D8" s="14" t="s">
        <v>21</v>
      </c>
      <c r="E8" s="1">
        <v>1998</v>
      </c>
      <c r="F8" s="12">
        <v>154.06614957927272</v>
      </c>
      <c r="J8" s="13"/>
      <c r="K8" s="16"/>
      <c r="L8" s="1"/>
    </row>
    <row r="9" spans="1:12" ht="15">
      <c r="A9" s="46">
        <v>28</v>
      </c>
      <c r="B9" s="1" t="s">
        <v>39</v>
      </c>
      <c r="C9" s="13" t="s">
        <v>31</v>
      </c>
      <c r="D9" s="14" t="s">
        <v>9</v>
      </c>
      <c r="E9" s="1">
        <v>1997</v>
      </c>
      <c r="F9" s="12">
        <v>158.50305528270388</v>
      </c>
      <c r="J9" s="13"/>
      <c r="K9" s="16"/>
      <c r="L9" s="1"/>
    </row>
    <row r="10" spans="1:12" ht="15">
      <c r="A10" s="46">
        <v>29</v>
      </c>
      <c r="B10" s="1" t="s">
        <v>39</v>
      </c>
      <c r="C10" s="16" t="s">
        <v>58</v>
      </c>
      <c r="D10" s="14" t="s">
        <v>21</v>
      </c>
      <c r="E10" s="1">
        <v>1998</v>
      </c>
      <c r="F10" s="12">
        <v>151.27816893338021</v>
      </c>
      <c r="J10" s="13"/>
      <c r="K10" s="16"/>
      <c r="L10" s="1"/>
    </row>
    <row r="11" spans="1:12" ht="15">
      <c r="A11" s="46">
        <v>30</v>
      </c>
      <c r="B11" s="1" t="s">
        <v>38</v>
      </c>
      <c r="C11" s="13" t="s">
        <v>34</v>
      </c>
      <c r="D11" s="14" t="s">
        <v>21</v>
      </c>
      <c r="E11" s="1">
        <v>2004</v>
      </c>
      <c r="F11" s="12">
        <v>139.0068077810155</v>
      </c>
      <c r="J11" s="16"/>
      <c r="K11" s="16"/>
      <c r="L11" s="1"/>
    </row>
    <row r="12" spans="1:12" ht="15">
      <c r="A12" s="46">
        <v>31</v>
      </c>
      <c r="B12" s="1" t="s">
        <v>38</v>
      </c>
      <c r="C12" s="16" t="s">
        <v>36</v>
      </c>
      <c r="D12" s="14" t="s">
        <v>21</v>
      </c>
      <c r="E12" s="1">
        <v>2001</v>
      </c>
      <c r="F12" s="12">
        <v>131.04308143299662</v>
      </c>
      <c r="J12" s="16"/>
      <c r="K12" s="16"/>
      <c r="L12" s="1"/>
    </row>
    <row r="13" spans="1:6" ht="15">
      <c r="A13" s="46">
        <v>32</v>
      </c>
      <c r="B13" s="1" t="s">
        <v>38</v>
      </c>
      <c r="C13" s="13" t="s">
        <v>35</v>
      </c>
      <c r="D13" s="14" t="s">
        <v>10</v>
      </c>
      <c r="E13" s="1">
        <v>2000</v>
      </c>
      <c r="F13" s="12">
        <v>129.57241947835377</v>
      </c>
    </row>
    <row r="14" spans="1:6" ht="15">
      <c r="A14" s="46">
        <v>33</v>
      </c>
      <c r="B14" s="1" t="s">
        <v>38</v>
      </c>
      <c r="C14" s="16" t="s">
        <v>81</v>
      </c>
      <c r="D14" s="14" t="s">
        <v>21</v>
      </c>
      <c r="E14" s="1">
        <v>2003</v>
      </c>
      <c r="F14" s="12">
        <v>110.17730312406643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 PROBELE ETAPEI CNIS-T TURNEUL FINAL
CAMPULUNG MOLDOVENESC 23-25.11.2012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0.140625" style="1" customWidth="1"/>
    <col min="5" max="5" width="13.00390625" style="1" customWidth="1"/>
    <col min="6" max="6" width="6.421875" style="7" customWidth="1"/>
    <col min="7" max="7" width="7.57421875" style="7" customWidth="1"/>
    <col min="8" max="8" width="4.7109375" style="7" customWidth="1"/>
    <col min="9" max="9" width="7.00390625" style="7" customWidth="1"/>
    <col min="10" max="10" width="7.28125" style="7" customWidth="1"/>
    <col min="11" max="11" width="6.00390625" style="7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7" customWidth="1"/>
    <col min="16" max="16" width="8.421875" style="7" customWidth="1"/>
    <col min="17" max="17" width="8.140625" style="7" customWidth="1"/>
    <col min="18" max="18" width="3.57421875" style="7" customWidth="1"/>
  </cols>
  <sheetData>
    <row r="1" spans="1:19" ht="15">
      <c r="A1" s="17" t="s">
        <v>82</v>
      </c>
      <c r="F1" s="55" t="s">
        <v>84</v>
      </c>
      <c r="G1" s="56"/>
      <c r="H1" s="56"/>
      <c r="I1" s="55" t="s">
        <v>83</v>
      </c>
      <c r="J1" s="56"/>
      <c r="K1" s="56"/>
      <c r="L1" s="55" t="s">
        <v>85</v>
      </c>
      <c r="M1" s="56"/>
      <c r="N1" s="56"/>
      <c r="O1" s="56" t="s">
        <v>22</v>
      </c>
      <c r="P1" s="56"/>
      <c r="Q1" s="56"/>
      <c r="R1" s="56"/>
      <c r="S1" s="3"/>
    </row>
    <row r="2" spans="1:19" ht="15">
      <c r="A2" s="21" t="s">
        <v>7</v>
      </c>
      <c r="B2" s="21" t="s">
        <v>0</v>
      </c>
      <c r="C2" s="21" t="s">
        <v>8</v>
      </c>
      <c r="D2" s="21" t="s">
        <v>24</v>
      </c>
      <c r="E2" s="21" t="s">
        <v>25</v>
      </c>
      <c r="F2" s="49" t="s">
        <v>11</v>
      </c>
      <c r="G2" s="49" t="s">
        <v>12</v>
      </c>
      <c r="H2" s="49" t="s">
        <v>14</v>
      </c>
      <c r="I2" s="49" t="s">
        <v>11</v>
      </c>
      <c r="J2" s="49" t="s">
        <v>12</v>
      </c>
      <c r="K2" s="49" t="s">
        <v>14</v>
      </c>
      <c r="L2" s="49" t="s">
        <v>11</v>
      </c>
      <c r="M2" s="49" t="s">
        <v>12</v>
      </c>
      <c r="N2" s="49" t="s">
        <v>14</v>
      </c>
      <c r="O2" s="49" t="s">
        <v>15</v>
      </c>
      <c r="P2" s="49" t="s">
        <v>16</v>
      </c>
      <c r="Q2" s="49" t="s">
        <v>12</v>
      </c>
      <c r="R2" s="49" t="s">
        <v>14</v>
      </c>
      <c r="S2" s="50" t="s">
        <v>13</v>
      </c>
    </row>
    <row r="3" spans="1:19" ht="15">
      <c r="A3" s="44">
        <v>21</v>
      </c>
      <c r="B3" s="51">
        <v>1</v>
      </c>
      <c r="C3" s="1" t="s">
        <v>37</v>
      </c>
      <c r="D3" s="47" t="s">
        <v>26</v>
      </c>
      <c r="E3" s="48" t="s">
        <v>21</v>
      </c>
      <c r="F3" s="18">
        <v>903</v>
      </c>
      <c r="G3" s="1">
        <v>643</v>
      </c>
      <c r="H3" s="51">
        <v>1</v>
      </c>
      <c r="I3" s="18">
        <v>1211</v>
      </c>
      <c r="J3" s="1">
        <v>657</v>
      </c>
      <c r="K3" s="51">
        <v>1</v>
      </c>
      <c r="L3" s="18">
        <v>1465</v>
      </c>
      <c r="M3" s="1">
        <v>498</v>
      </c>
      <c r="N3" s="52">
        <v>2</v>
      </c>
      <c r="O3" s="18">
        <v>6</v>
      </c>
      <c r="P3" s="18">
        <v>648</v>
      </c>
      <c r="Q3" s="1">
        <v>575</v>
      </c>
      <c r="R3" s="51">
        <v>1</v>
      </c>
      <c r="S3" s="4">
        <f aca="true" t="shared" si="0" ref="S3:S15">G3+J3+M3+Q3</f>
        <v>2373</v>
      </c>
    </row>
    <row r="4" spans="1:19" ht="15">
      <c r="A4" s="44">
        <v>22</v>
      </c>
      <c r="B4" s="51">
        <v>2</v>
      </c>
      <c r="C4" s="1" t="s">
        <v>37</v>
      </c>
      <c r="D4" s="13" t="s">
        <v>27</v>
      </c>
      <c r="E4" s="14" t="s">
        <v>10</v>
      </c>
      <c r="F4" s="18">
        <v>754</v>
      </c>
      <c r="G4" s="1">
        <v>393</v>
      </c>
      <c r="H4" s="18">
        <v>4</v>
      </c>
      <c r="I4" s="18">
        <v>1117</v>
      </c>
      <c r="J4" s="1">
        <v>519</v>
      </c>
      <c r="K4" s="51">
        <v>2</v>
      </c>
      <c r="L4" s="18">
        <v>1401</v>
      </c>
      <c r="M4" s="1">
        <v>439</v>
      </c>
      <c r="N4" s="52">
        <v>3</v>
      </c>
      <c r="O4" s="18">
        <v>5</v>
      </c>
      <c r="P4" s="18">
        <v>935</v>
      </c>
      <c r="Q4" s="1">
        <v>389</v>
      </c>
      <c r="R4" s="51">
        <v>2</v>
      </c>
      <c r="S4" s="4">
        <f t="shared" si="0"/>
        <v>1740</v>
      </c>
    </row>
    <row r="5" spans="1:19" ht="15">
      <c r="A5" s="44">
        <v>25</v>
      </c>
      <c r="B5" s="51">
        <v>3</v>
      </c>
      <c r="C5" s="1" t="s">
        <v>37</v>
      </c>
      <c r="D5" s="13" t="s">
        <v>30</v>
      </c>
      <c r="E5" s="14" t="s">
        <v>21</v>
      </c>
      <c r="F5" s="18">
        <v>739</v>
      </c>
      <c r="G5" s="1">
        <v>355</v>
      </c>
      <c r="H5" s="18">
        <v>5</v>
      </c>
      <c r="I5" s="18">
        <v>959</v>
      </c>
      <c r="J5" s="1">
        <v>420</v>
      </c>
      <c r="K5" s="18">
        <v>4</v>
      </c>
      <c r="L5" s="18">
        <v>1497</v>
      </c>
      <c r="M5" s="1">
        <v>643</v>
      </c>
      <c r="N5" s="52">
        <v>1</v>
      </c>
      <c r="O5" s="18">
        <v>2</v>
      </c>
      <c r="P5" s="18">
        <v>-375</v>
      </c>
      <c r="Q5" s="1">
        <v>163</v>
      </c>
      <c r="R5" s="18">
        <v>6</v>
      </c>
      <c r="S5" s="4">
        <f t="shared" si="0"/>
        <v>1581</v>
      </c>
    </row>
    <row r="6" spans="1:19" ht="15">
      <c r="A6" s="44">
        <v>26</v>
      </c>
      <c r="B6" s="4">
        <v>4</v>
      </c>
      <c r="C6" s="1" t="s">
        <v>37</v>
      </c>
      <c r="D6" s="16" t="s">
        <v>33</v>
      </c>
      <c r="E6" s="14" t="s">
        <v>9</v>
      </c>
      <c r="F6" s="18">
        <v>791</v>
      </c>
      <c r="G6" s="1">
        <v>439</v>
      </c>
      <c r="H6" s="51">
        <v>3</v>
      </c>
      <c r="I6" s="18">
        <v>869</v>
      </c>
      <c r="J6" s="1">
        <v>384</v>
      </c>
      <c r="K6" s="18">
        <v>5</v>
      </c>
      <c r="L6" s="18">
        <v>966</v>
      </c>
      <c r="M6" s="1">
        <v>355</v>
      </c>
      <c r="N6" s="18">
        <v>5</v>
      </c>
      <c r="O6" s="18">
        <v>3</v>
      </c>
      <c r="P6" s="18">
        <v>-353</v>
      </c>
      <c r="Q6" s="1">
        <v>205</v>
      </c>
      <c r="R6" s="18">
        <v>5</v>
      </c>
      <c r="S6" s="4">
        <f t="shared" si="0"/>
        <v>1383</v>
      </c>
    </row>
    <row r="7" spans="1:19" ht="15">
      <c r="A7" s="44">
        <v>28</v>
      </c>
      <c r="B7" s="4">
        <v>5</v>
      </c>
      <c r="C7" s="1" t="s">
        <v>39</v>
      </c>
      <c r="D7" s="13" t="s">
        <v>31</v>
      </c>
      <c r="E7" s="14" t="s">
        <v>9</v>
      </c>
      <c r="F7" s="18">
        <v>834</v>
      </c>
      <c r="G7" s="1">
        <v>498</v>
      </c>
      <c r="H7" s="51">
        <v>2</v>
      </c>
      <c r="I7" s="18">
        <v>783</v>
      </c>
      <c r="J7" s="1">
        <v>298</v>
      </c>
      <c r="K7" s="18">
        <v>8</v>
      </c>
      <c r="L7" s="18">
        <v>150</v>
      </c>
      <c r="M7" s="1">
        <v>195</v>
      </c>
      <c r="N7" s="18">
        <v>11</v>
      </c>
      <c r="O7" s="18">
        <v>3</v>
      </c>
      <c r="P7" s="18">
        <v>-55</v>
      </c>
      <c r="Q7" s="1">
        <v>254</v>
      </c>
      <c r="R7" s="18">
        <v>4</v>
      </c>
      <c r="S7" s="4">
        <f t="shared" si="0"/>
        <v>1245</v>
      </c>
    </row>
    <row r="8" spans="1:19" ht="15">
      <c r="A8" s="44">
        <v>23</v>
      </c>
      <c r="B8" s="4">
        <v>6</v>
      </c>
      <c r="C8" s="1" t="s">
        <v>37</v>
      </c>
      <c r="D8" s="13" t="s">
        <v>28</v>
      </c>
      <c r="E8" s="14" t="s">
        <v>21</v>
      </c>
      <c r="F8" s="18">
        <v>676</v>
      </c>
      <c r="G8" s="1">
        <v>292</v>
      </c>
      <c r="H8" s="18">
        <v>7</v>
      </c>
      <c r="I8" s="18">
        <v>1048</v>
      </c>
      <c r="J8" s="1">
        <v>463</v>
      </c>
      <c r="K8" s="51">
        <v>3</v>
      </c>
      <c r="L8" s="18">
        <v>146</v>
      </c>
      <c r="M8" s="1">
        <v>175</v>
      </c>
      <c r="N8" s="18">
        <v>12</v>
      </c>
      <c r="O8" s="18">
        <v>3</v>
      </c>
      <c r="P8" s="18">
        <v>687</v>
      </c>
      <c r="Q8" s="1">
        <v>312</v>
      </c>
      <c r="R8" s="51">
        <v>3</v>
      </c>
      <c r="S8" s="4">
        <f t="shared" si="0"/>
        <v>1242</v>
      </c>
    </row>
    <row r="9" spans="1:19" ht="15">
      <c r="A9" s="44">
        <v>27</v>
      </c>
      <c r="B9" s="4">
        <v>7</v>
      </c>
      <c r="C9" s="1" t="s">
        <v>39</v>
      </c>
      <c r="D9" s="13" t="s">
        <v>32</v>
      </c>
      <c r="E9" s="14" t="s">
        <v>21</v>
      </c>
      <c r="F9" s="18">
        <v>645</v>
      </c>
      <c r="G9" s="1">
        <v>265</v>
      </c>
      <c r="H9" s="18">
        <v>8</v>
      </c>
      <c r="I9" s="18">
        <v>807</v>
      </c>
      <c r="J9" s="1">
        <v>324</v>
      </c>
      <c r="K9" s="18">
        <v>7</v>
      </c>
      <c r="L9" s="18">
        <v>949</v>
      </c>
      <c r="M9" s="1">
        <v>322</v>
      </c>
      <c r="N9" s="18">
        <v>6</v>
      </c>
      <c r="O9" s="18">
        <v>2</v>
      </c>
      <c r="P9" s="18">
        <v>-566</v>
      </c>
      <c r="Q9" s="1">
        <v>125</v>
      </c>
      <c r="R9" s="18">
        <v>7</v>
      </c>
      <c r="S9" s="4">
        <f t="shared" si="0"/>
        <v>1036</v>
      </c>
    </row>
    <row r="10" spans="1:19" ht="15">
      <c r="A10" s="44">
        <v>24</v>
      </c>
      <c r="B10" s="4">
        <v>8</v>
      </c>
      <c r="C10" s="1" t="s">
        <v>38</v>
      </c>
      <c r="D10" s="16" t="s">
        <v>29</v>
      </c>
      <c r="E10" s="14" t="s">
        <v>9</v>
      </c>
      <c r="F10" s="18">
        <v>688</v>
      </c>
      <c r="G10" s="1">
        <v>322</v>
      </c>
      <c r="H10" s="18">
        <v>6</v>
      </c>
      <c r="I10" s="18">
        <v>863</v>
      </c>
      <c r="J10" s="1">
        <v>352</v>
      </c>
      <c r="K10" s="18">
        <v>6</v>
      </c>
      <c r="L10" s="18">
        <v>726</v>
      </c>
      <c r="M10" s="1">
        <v>292</v>
      </c>
      <c r="N10" s="18">
        <v>7</v>
      </c>
      <c r="O10" s="18"/>
      <c r="P10" s="18"/>
      <c r="Q10" s="18"/>
      <c r="R10" s="18"/>
      <c r="S10" s="4">
        <f t="shared" si="0"/>
        <v>966</v>
      </c>
    </row>
    <row r="11" spans="1:19" ht="15">
      <c r="A11" s="44">
        <v>29</v>
      </c>
      <c r="B11" s="4">
        <v>9</v>
      </c>
      <c r="C11" s="1" t="s">
        <v>39</v>
      </c>
      <c r="D11" s="16" t="s">
        <v>58</v>
      </c>
      <c r="E11" s="14" t="s">
        <v>21</v>
      </c>
      <c r="F11" s="18">
        <v>542</v>
      </c>
      <c r="G11" s="1">
        <v>240</v>
      </c>
      <c r="H11" s="18">
        <v>9</v>
      </c>
      <c r="I11" s="18">
        <v>727</v>
      </c>
      <c r="J11" s="1">
        <v>274</v>
      </c>
      <c r="K11" s="18">
        <v>9</v>
      </c>
      <c r="L11" s="18">
        <v>680</v>
      </c>
      <c r="M11" s="1">
        <v>265</v>
      </c>
      <c r="N11" s="18">
        <v>8</v>
      </c>
      <c r="O11" s="18">
        <v>0</v>
      </c>
      <c r="P11" s="18">
        <v>-921</v>
      </c>
      <c r="Q11" s="1">
        <v>90</v>
      </c>
      <c r="R11" s="18">
        <v>8</v>
      </c>
      <c r="S11" s="4">
        <f t="shared" si="0"/>
        <v>869</v>
      </c>
    </row>
    <row r="12" spans="1:19" ht="15">
      <c r="A12" s="44">
        <v>30</v>
      </c>
      <c r="B12" s="4">
        <v>10</v>
      </c>
      <c r="C12" s="1" t="s">
        <v>38</v>
      </c>
      <c r="D12" s="13" t="s">
        <v>34</v>
      </c>
      <c r="E12" s="14" t="s">
        <v>21</v>
      </c>
      <c r="F12" s="18">
        <v>471</v>
      </c>
      <c r="G12" s="1">
        <v>217</v>
      </c>
      <c r="H12" s="18">
        <v>10</v>
      </c>
      <c r="I12" s="18">
        <v>672</v>
      </c>
      <c r="J12" s="1">
        <v>231</v>
      </c>
      <c r="K12" s="18">
        <v>11</v>
      </c>
      <c r="L12" s="18">
        <v>1312</v>
      </c>
      <c r="M12" s="1">
        <v>393</v>
      </c>
      <c r="N12" s="18">
        <v>4</v>
      </c>
      <c r="O12" s="18"/>
      <c r="P12" s="18"/>
      <c r="Q12" s="18"/>
      <c r="R12" s="18"/>
      <c r="S12" s="4">
        <f t="shared" si="0"/>
        <v>841</v>
      </c>
    </row>
    <row r="13" spans="1:19" ht="15">
      <c r="A13" s="44">
        <v>32</v>
      </c>
      <c r="B13" s="4">
        <v>11</v>
      </c>
      <c r="C13" s="1" t="s">
        <v>38</v>
      </c>
      <c r="D13" s="13" t="s">
        <v>35</v>
      </c>
      <c r="E13" s="14" t="s">
        <v>10</v>
      </c>
      <c r="F13" s="5">
        <v>457</v>
      </c>
      <c r="G13" s="1">
        <v>195</v>
      </c>
      <c r="H13" s="18">
        <v>11</v>
      </c>
      <c r="I13" s="5">
        <v>698</v>
      </c>
      <c r="J13" s="1">
        <v>252</v>
      </c>
      <c r="K13" s="18">
        <v>10</v>
      </c>
      <c r="L13" s="5">
        <v>636</v>
      </c>
      <c r="M13" s="1">
        <v>240</v>
      </c>
      <c r="N13" s="18">
        <v>9</v>
      </c>
      <c r="O13" s="5"/>
      <c r="P13" s="5"/>
      <c r="Q13" s="5"/>
      <c r="R13" s="5"/>
      <c r="S13" s="4">
        <f t="shared" si="0"/>
        <v>687</v>
      </c>
    </row>
    <row r="14" spans="1:19" ht="15">
      <c r="A14" s="44">
        <v>31</v>
      </c>
      <c r="B14" s="4">
        <v>12</v>
      </c>
      <c r="C14" s="1" t="s">
        <v>38</v>
      </c>
      <c r="D14" s="16" t="s">
        <v>36</v>
      </c>
      <c r="E14" s="14" t="s">
        <v>21</v>
      </c>
      <c r="F14" s="18">
        <v>417</v>
      </c>
      <c r="G14" s="1">
        <v>175</v>
      </c>
      <c r="H14" s="18">
        <v>12</v>
      </c>
      <c r="I14" s="18">
        <v>558</v>
      </c>
      <c r="J14" s="1">
        <v>212</v>
      </c>
      <c r="K14" s="18">
        <v>12</v>
      </c>
      <c r="L14" s="18">
        <v>576</v>
      </c>
      <c r="M14" s="1">
        <v>217</v>
      </c>
      <c r="N14" s="18">
        <v>10</v>
      </c>
      <c r="O14" s="18"/>
      <c r="P14" s="18"/>
      <c r="Q14" s="18"/>
      <c r="R14" s="18"/>
      <c r="S14" s="4">
        <f t="shared" si="0"/>
        <v>604</v>
      </c>
    </row>
    <row r="15" spans="1:19" ht="15">
      <c r="A15" s="44">
        <v>33</v>
      </c>
      <c r="B15" s="4">
        <v>13</v>
      </c>
      <c r="C15" s="1" t="s">
        <v>38</v>
      </c>
      <c r="D15" s="16" t="s">
        <v>81</v>
      </c>
      <c r="E15" s="14" t="s">
        <v>21</v>
      </c>
      <c r="F15" s="5">
        <v>281</v>
      </c>
      <c r="G15" s="1">
        <v>155</v>
      </c>
      <c r="H15" s="18">
        <v>13</v>
      </c>
      <c r="I15" s="5">
        <v>294</v>
      </c>
      <c r="J15" s="1">
        <v>193</v>
      </c>
      <c r="K15" s="18">
        <v>13</v>
      </c>
      <c r="L15" s="5">
        <v>117</v>
      </c>
      <c r="M15" s="1">
        <v>155</v>
      </c>
      <c r="N15" s="18">
        <v>13</v>
      </c>
      <c r="O15" s="5"/>
      <c r="P15" s="5"/>
      <c r="Q15" s="5"/>
      <c r="R15" s="5"/>
      <c r="S15" s="4">
        <f t="shared" si="0"/>
        <v>503</v>
      </c>
    </row>
    <row r="16" spans="2:19" ht="15">
      <c r="B16" s="4"/>
      <c r="D16" s="2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2:19" ht="15">
      <c r="B17" s="4"/>
      <c r="D17" s="2"/>
      <c r="E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2:19" ht="15">
      <c r="B18" s="4"/>
      <c r="D18" s="2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2:19" ht="15">
      <c r="B19" s="4"/>
      <c r="D19" s="2"/>
      <c r="E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2:19" ht="15">
      <c r="B20" s="4"/>
      <c r="D20" s="2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</row>
    <row r="21" spans="2:19" ht="15">
      <c r="B21" s="4"/>
      <c r="D21" s="2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</row>
    <row r="22" spans="2:19" ht="15">
      <c r="B22" s="4"/>
      <c r="D22" s="2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</row>
    <row r="23" spans="2:19" ht="15">
      <c r="B23" s="4"/>
      <c r="D23" s="2"/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</row>
    <row r="24" spans="2:19" ht="15">
      <c r="B24" s="4"/>
      <c r="D24" s="2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2:19" ht="15">
      <c r="B25" s="4"/>
      <c r="D25" s="2"/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2:19" ht="15">
      <c r="B26" s="4"/>
      <c r="D26" s="2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2:19" ht="15">
      <c r="B27" s="4"/>
      <c r="D27" s="2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2:19" ht="15">
      <c r="B28" s="4"/>
      <c r="D28" s="2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2:19" ht="15">
      <c r="B29" s="4"/>
      <c r="D29" s="2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2:19" ht="15">
      <c r="B30" s="4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2:19" ht="15">
      <c r="B31" s="4"/>
      <c r="D31" s="2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2:19" ht="15">
      <c r="B32" s="4"/>
      <c r="D32" s="2"/>
      <c r="E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ht="15">
      <c r="J33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300" verticalDpi="300" orientation="landscape" paperSize="9" scale="97" r:id="rId1"/>
  <headerFooter alignWithMargins="0">
    <oddHeader>&amp;CCNIS-T 2012 - TURNEUL FINAL CLASAMENT LIBERE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140625" style="1" customWidth="1"/>
    <col min="2" max="2" width="21.8515625" style="1" customWidth="1"/>
    <col min="3" max="3" width="13.00390625" style="1" customWidth="1"/>
    <col min="4" max="4" width="8.28125" style="1" customWidth="1"/>
    <col min="5" max="5" width="9.140625" style="8" customWidth="1"/>
    <col min="6" max="6" width="6.421875" style="8" customWidth="1"/>
    <col min="7" max="9" width="7.7109375" style="7" customWidth="1"/>
    <col min="10" max="10" width="9.7109375" style="5" customWidth="1"/>
    <col min="11" max="11" width="5.00390625" style="4" customWidth="1"/>
    <col min="12" max="13" width="7.7109375" style="5" customWidth="1"/>
    <col min="14" max="14" width="9.7109375" style="5" customWidth="1"/>
    <col min="15" max="15" width="4.7109375" style="4" customWidth="1"/>
    <col min="16" max="17" width="7.7109375" style="5" customWidth="1"/>
    <col min="18" max="18" width="9.7109375" style="7" customWidth="1"/>
    <col min="19" max="19" width="3.57421875" style="8" customWidth="1"/>
  </cols>
  <sheetData>
    <row r="1" spans="1:19" ht="15">
      <c r="A1" s="22" t="s">
        <v>40</v>
      </c>
      <c r="B1" s="23"/>
      <c r="C1" s="23"/>
      <c r="D1" s="23"/>
      <c r="E1" s="24"/>
      <c r="F1" s="24" t="s">
        <v>0</v>
      </c>
      <c r="G1" s="57" t="s">
        <v>41</v>
      </c>
      <c r="H1" s="57"/>
      <c r="I1" s="57"/>
      <c r="J1" s="57"/>
      <c r="K1" s="57"/>
      <c r="L1" s="57" t="s">
        <v>6</v>
      </c>
      <c r="M1" s="57"/>
      <c r="N1" s="57"/>
      <c r="O1" s="57"/>
      <c r="P1" s="57" t="s">
        <v>42</v>
      </c>
      <c r="Q1" s="57"/>
      <c r="R1" s="57"/>
      <c r="S1" s="57"/>
    </row>
    <row r="2" spans="1:19" ht="15">
      <c r="A2" s="23" t="s">
        <v>7</v>
      </c>
      <c r="B2" s="23" t="s">
        <v>17</v>
      </c>
      <c r="C2" s="23" t="s">
        <v>25</v>
      </c>
      <c r="D2" s="23" t="s">
        <v>51</v>
      </c>
      <c r="E2" s="25" t="s">
        <v>13</v>
      </c>
      <c r="F2" s="25">
        <v>2012</v>
      </c>
      <c r="G2" s="23" t="s">
        <v>43</v>
      </c>
      <c r="H2" s="23" t="s">
        <v>44</v>
      </c>
      <c r="I2" s="23" t="s">
        <v>45</v>
      </c>
      <c r="J2" s="23" t="s">
        <v>46</v>
      </c>
      <c r="K2" s="25" t="s">
        <v>14</v>
      </c>
      <c r="L2" s="23" t="s">
        <v>43</v>
      </c>
      <c r="M2" s="23" t="s">
        <v>47</v>
      </c>
      <c r="N2" s="23" t="s">
        <v>48</v>
      </c>
      <c r="O2" s="25" t="s">
        <v>14</v>
      </c>
      <c r="P2" s="26" t="s">
        <v>43</v>
      </c>
      <c r="Q2" s="23" t="s">
        <v>47</v>
      </c>
      <c r="R2" s="23" t="s">
        <v>49</v>
      </c>
      <c r="S2" s="25" t="s">
        <v>14</v>
      </c>
    </row>
    <row r="3" spans="1:19" ht="15">
      <c r="A3" s="27">
        <v>22</v>
      </c>
      <c r="B3" s="35" t="s">
        <v>27</v>
      </c>
      <c r="C3" s="35" t="s">
        <v>10</v>
      </c>
      <c r="D3" s="36" t="s">
        <v>37</v>
      </c>
      <c r="E3" s="28">
        <f aca="true" t="shared" si="0" ref="E3:E34">J3+N3+R3</f>
        <v>6544</v>
      </c>
      <c r="F3" s="28">
        <v>1</v>
      </c>
      <c r="G3" s="38">
        <v>2394</v>
      </c>
      <c r="H3" s="23">
        <v>393</v>
      </c>
      <c r="I3" s="23">
        <v>519</v>
      </c>
      <c r="J3" s="30">
        <f aca="true" t="shared" si="1" ref="J3:J34">G3+H3+I3</f>
        <v>3306</v>
      </c>
      <c r="K3" s="31">
        <v>2</v>
      </c>
      <c r="L3" s="29">
        <v>1260</v>
      </c>
      <c r="M3" s="23">
        <v>439</v>
      </c>
      <c r="N3" s="30">
        <f aca="true" t="shared" si="2" ref="N3:N34">L3+M3</f>
        <v>1699</v>
      </c>
      <c r="O3" s="39">
        <v>1</v>
      </c>
      <c r="P3" s="42">
        <v>1150</v>
      </c>
      <c r="Q3" s="23">
        <v>389</v>
      </c>
      <c r="R3" s="30">
        <f aca="true" t="shared" si="3" ref="R3:R34">P3+Q3</f>
        <v>1539</v>
      </c>
      <c r="S3" s="28">
        <v>1</v>
      </c>
    </row>
    <row r="4" spans="1:19" ht="15">
      <c r="A4" s="27">
        <v>21</v>
      </c>
      <c r="B4" s="35" t="s">
        <v>26</v>
      </c>
      <c r="C4" s="35" t="s">
        <v>55</v>
      </c>
      <c r="D4" s="37" t="s">
        <v>37</v>
      </c>
      <c r="E4" s="28">
        <f t="shared" si="0"/>
        <v>6357</v>
      </c>
      <c r="F4" s="28">
        <v>2</v>
      </c>
      <c r="G4" s="38">
        <v>2214</v>
      </c>
      <c r="H4" s="23">
        <v>643</v>
      </c>
      <c r="I4" s="23">
        <v>657</v>
      </c>
      <c r="J4" s="30">
        <f t="shared" si="1"/>
        <v>3514</v>
      </c>
      <c r="K4" s="31">
        <v>1</v>
      </c>
      <c r="L4" s="29">
        <v>806</v>
      </c>
      <c r="M4" s="23">
        <v>498</v>
      </c>
      <c r="N4" s="30">
        <f t="shared" si="2"/>
        <v>1304</v>
      </c>
      <c r="O4" s="39">
        <v>3</v>
      </c>
      <c r="P4" s="42">
        <v>964</v>
      </c>
      <c r="Q4" s="23">
        <v>575</v>
      </c>
      <c r="R4" s="30">
        <f t="shared" si="3"/>
        <v>1539</v>
      </c>
      <c r="S4" s="28">
        <v>1</v>
      </c>
    </row>
    <row r="5" spans="1:19" ht="15">
      <c r="A5" s="27">
        <v>23</v>
      </c>
      <c r="B5" s="35" t="s">
        <v>28</v>
      </c>
      <c r="C5" s="35" t="s">
        <v>55</v>
      </c>
      <c r="D5" s="37" t="s">
        <v>37</v>
      </c>
      <c r="E5" s="28">
        <f t="shared" si="0"/>
        <v>4986</v>
      </c>
      <c r="F5" s="28">
        <v>3</v>
      </c>
      <c r="G5" s="38">
        <v>1950</v>
      </c>
      <c r="H5" s="23">
        <v>292</v>
      </c>
      <c r="I5" s="23">
        <v>463</v>
      </c>
      <c r="J5" s="30">
        <f t="shared" si="1"/>
        <v>2705</v>
      </c>
      <c r="K5" s="31">
        <v>3</v>
      </c>
      <c r="L5" s="29">
        <v>1093</v>
      </c>
      <c r="M5" s="23">
        <v>175</v>
      </c>
      <c r="N5" s="30">
        <f t="shared" si="2"/>
        <v>1268</v>
      </c>
      <c r="O5" s="53">
        <v>4</v>
      </c>
      <c r="P5" s="42">
        <v>701</v>
      </c>
      <c r="Q5" s="23">
        <v>312</v>
      </c>
      <c r="R5" s="30">
        <f t="shared" si="3"/>
        <v>1013</v>
      </c>
      <c r="S5" s="28">
        <v>3</v>
      </c>
    </row>
    <row r="6" spans="1:19" ht="15">
      <c r="A6" s="27">
        <v>25</v>
      </c>
      <c r="B6" s="35" t="s">
        <v>30</v>
      </c>
      <c r="C6" s="35" t="s">
        <v>55</v>
      </c>
      <c r="D6" s="37" t="s">
        <v>37</v>
      </c>
      <c r="E6" s="28">
        <f t="shared" si="0"/>
        <v>4501</v>
      </c>
      <c r="F6" s="28">
        <v>4</v>
      </c>
      <c r="G6" s="38">
        <v>1639</v>
      </c>
      <c r="H6" s="23">
        <v>355</v>
      </c>
      <c r="I6" s="23">
        <v>420</v>
      </c>
      <c r="J6" s="30">
        <f t="shared" si="1"/>
        <v>2414</v>
      </c>
      <c r="K6" s="29">
        <v>4</v>
      </c>
      <c r="L6" s="29">
        <v>955</v>
      </c>
      <c r="M6" s="23">
        <v>643</v>
      </c>
      <c r="N6" s="30">
        <f t="shared" si="2"/>
        <v>1598</v>
      </c>
      <c r="O6" s="39">
        <v>2</v>
      </c>
      <c r="P6" s="42">
        <v>326</v>
      </c>
      <c r="Q6" s="23">
        <v>163</v>
      </c>
      <c r="R6" s="30">
        <f t="shared" si="3"/>
        <v>489</v>
      </c>
      <c r="S6" s="30">
        <v>7</v>
      </c>
    </row>
    <row r="7" spans="1:19" ht="15">
      <c r="A7" s="27">
        <v>26</v>
      </c>
      <c r="B7" s="35" t="s">
        <v>33</v>
      </c>
      <c r="C7" s="35" t="s">
        <v>9</v>
      </c>
      <c r="D7" s="37" t="s">
        <v>37</v>
      </c>
      <c r="E7" s="28">
        <f t="shared" si="0"/>
        <v>4039</v>
      </c>
      <c r="F7" s="28">
        <v>5</v>
      </c>
      <c r="G7" s="38">
        <v>1393</v>
      </c>
      <c r="H7" s="23">
        <v>439</v>
      </c>
      <c r="I7" s="23">
        <v>384</v>
      </c>
      <c r="J7" s="30">
        <f t="shared" si="1"/>
        <v>2216</v>
      </c>
      <c r="K7" s="29">
        <v>5</v>
      </c>
      <c r="L7" s="29">
        <v>746</v>
      </c>
      <c r="M7" s="23">
        <v>355</v>
      </c>
      <c r="N7" s="30">
        <f t="shared" si="2"/>
        <v>1101</v>
      </c>
      <c r="O7" s="53">
        <v>5</v>
      </c>
      <c r="P7" s="42">
        <v>517</v>
      </c>
      <c r="Q7" s="23">
        <v>205</v>
      </c>
      <c r="R7" s="30">
        <f t="shared" si="3"/>
        <v>722</v>
      </c>
      <c r="S7" s="30">
        <v>4</v>
      </c>
    </row>
    <row r="8" spans="1:19" ht="15">
      <c r="A8" s="27">
        <v>28</v>
      </c>
      <c r="B8" s="35" t="s">
        <v>31</v>
      </c>
      <c r="C8" s="35" t="s">
        <v>57</v>
      </c>
      <c r="D8" s="37" t="s">
        <v>39</v>
      </c>
      <c r="E8" s="28">
        <f t="shared" si="0"/>
        <v>3802</v>
      </c>
      <c r="F8" s="28">
        <v>6</v>
      </c>
      <c r="G8" s="38">
        <v>1296</v>
      </c>
      <c r="H8" s="23">
        <v>498</v>
      </c>
      <c r="I8" s="23">
        <v>298</v>
      </c>
      <c r="J8" s="30">
        <f t="shared" si="1"/>
        <v>2092</v>
      </c>
      <c r="K8" s="29">
        <v>7</v>
      </c>
      <c r="L8" s="29">
        <v>802</v>
      </c>
      <c r="M8" s="23">
        <v>195</v>
      </c>
      <c r="N8" s="30">
        <f t="shared" si="2"/>
        <v>997</v>
      </c>
      <c r="O8" s="53">
        <v>7</v>
      </c>
      <c r="P8" s="42">
        <v>459</v>
      </c>
      <c r="Q8" s="23">
        <v>254</v>
      </c>
      <c r="R8" s="30">
        <f t="shared" si="3"/>
        <v>713</v>
      </c>
      <c r="S8" s="30">
        <v>5</v>
      </c>
    </row>
    <row r="9" spans="1:19" ht="15">
      <c r="A9" s="27">
        <v>27</v>
      </c>
      <c r="B9" s="35" t="s">
        <v>32</v>
      </c>
      <c r="C9" s="35" t="s">
        <v>55</v>
      </c>
      <c r="D9" s="37" t="s">
        <v>39</v>
      </c>
      <c r="E9" s="28">
        <f t="shared" si="0"/>
        <v>3353</v>
      </c>
      <c r="F9" s="28">
        <v>7</v>
      </c>
      <c r="G9" s="38">
        <v>1110</v>
      </c>
      <c r="H9" s="23">
        <v>265</v>
      </c>
      <c r="I9" s="23">
        <v>324</v>
      </c>
      <c r="J9" s="30">
        <f t="shared" si="1"/>
        <v>1699</v>
      </c>
      <c r="K9" s="29">
        <v>8</v>
      </c>
      <c r="L9" s="29">
        <v>699</v>
      </c>
      <c r="M9" s="23">
        <v>322</v>
      </c>
      <c r="N9" s="30">
        <f t="shared" si="2"/>
        <v>1021</v>
      </c>
      <c r="O9" s="53">
        <v>6</v>
      </c>
      <c r="P9" s="42">
        <v>508</v>
      </c>
      <c r="Q9" s="23">
        <v>125</v>
      </c>
      <c r="R9" s="30">
        <f t="shared" si="3"/>
        <v>633</v>
      </c>
      <c r="S9" s="30">
        <v>6</v>
      </c>
    </row>
    <row r="10" spans="1:19" ht="15">
      <c r="A10" s="27">
        <v>24</v>
      </c>
      <c r="B10" s="35" t="s">
        <v>29</v>
      </c>
      <c r="C10" s="35" t="s">
        <v>9</v>
      </c>
      <c r="D10" s="37" t="s">
        <v>38</v>
      </c>
      <c r="E10" s="28">
        <f t="shared" si="0"/>
        <v>3018</v>
      </c>
      <c r="F10" s="28">
        <v>8</v>
      </c>
      <c r="G10" s="38">
        <v>1513</v>
      </c>
      <c r="H10" s="23">
        <v>322</v>
      </c>
      <c r="I10" s="23">
        <v>352</v>
      </c>
      <c r="J10" s="30">
        <f t="shared" si="1"/>
        <v>2187</v>
      </c>
      <c r="K10" s="29">
        <v>6</v>
      </c>
      <c r="L10" s="29">
        <v>539</v>
      </c>
      <c r="M10" s="23">
        <v>292</v>
      </c>
      <c r="N10" s="30">
        <f t="shared" si="2"/>
        <v>831</v>
      </c>
      <c r="O10" s="53">
        <v>9</v>
      </c>
      <c r="P10" s="30"/>
      <c r="Q10" s="54"/>
      <c r="R10" s="30">
        <f t="shared" si="3"/>
        <v>0</v>
      </c>
      <c r="S10" s="30"/>
    </row>
    <row r="11" spans="1:19" ht="15">
      <c r="A11" s="27">
        <v>29</v>
      </c>
      <c r="B11" s="35" t="s">
        <v>58</v>
      </c>
      <c r="C11" s="35" t="s">
        <v>55</v>
      </c>
      <c r="D11" s="37" t="s">
        <v>39</v>
      </c>
      <c r="E11" s="28">
        <f t="shared" si="0"/>
        <v>2255</v>
      </c>
      <c r="F11" s="28">
        <v>9</v>
      </c>
      <c r="G11" s="38">
        <v>866</v>
      </c>
      <c r="H11" s="23">
        <v>240</v>
      </c>
      <c r="I11" s="23">
        <v>274</v>
      </c>
      <c r="J11" s="30">
        <f t="shared" si="1"/>
        <v>1380</v>
      </c>
      <c r="K11" s="29">
        <v>9</v>
      </c>
      <c r="L11" s="29">
        <v>367</v>
      </c>
      <c r="M11" s="23">
        <v>265</v>
      </c>
      <c r="N11" s="30">
        <f t="shared" si="2"/>
        <v>632</v>
      </c>
      <c r="O11" s="53">
        <v>12</v>
      </c>
      <c r="P11" s="42">
        <v>153</v>
      </c>
      <c r="Q11" s="23">
        <v>90</v>
      </c>
      <c r="R11" s="30">
        <f t="shared" si="3"/>
        <v>243</v>
      </c>
      <c r="S11" s="30">
        <v>8</v>
      </c>
    </row>
    <row r="12" spans="1:19" ht="15">
      <c r="A12" s="32">
        <v>30</v>
      </c>
      <c r="B12" s="35" t="s">
        <v>70</v>
      </c>
      <c r="C12" s="35" t="s">
        <v>55</v>
      </c>
      <c r="D12" s="37" t="s">
        <v>38</v>
      </c>
      <c r="E12" s="28">
        <f t="shared" si="0"/>
        <v>2250</v>
      </c>
      <c r="F12" s="28">
        <v>10</v>
      </c>
      <c r="G12" s="38">
        <v>863</v>
      </c>
      <c r="H12" s="23">
        <v>217</v>
      </c>
      <c r="I12" s="23">
        <v>231</v>
      </c>
      <c r="J12" s="30">
        <f t="shared" si="1"/>
        <v>1311</v>
      </c>
      <c r="K12" s="29">
        <v>10</v>
      </c>
      <c r="L12" s="29">
        <v>546</v>
      </c>
      <c r="M12" s="23">
        <v>393</v>
      </c>
      <c r="N12" s="30">
        <f t="shared" si="2"/>
        <v>939</v>
      </c>
      <c r="O12" s="53">
        <v>8</v>
      </c>
      <c r="P12" s="30"/>
      <c r="Q12" s="40"/>
      <c r="R12" s="30">
        <f t="shared" si="3"/>
        <v>0</v>
      </c>
      <c r="S12" s="30"/>
    </row>
    <row r="13" spans="1:19" ht="15">
      <c r="A13" s="27">
        <v>31</v>
      </c>
      <c r="B13" s="35" t="s">
        <v>71</v>
      </c>
      <c r="C13" s="35" t="s">
        <v>55</v>
      </c>
      <c r="D13" s="37" t="s">
        <v>38</v>
      </c>
      <c r="E13" s="28">
        <f t="shared" si="0"/>
        <v>1859</v>
      </c>
      <c r="F13" s="28">
        <v>11</v>
      </c>
      <c r="G13" s="38">
        <v>764</v>
      </c>
      <c r="H13" s="23">
        <v>175</v>
      </c>
      <c r="I13" s="23">
        <v>212</v>
      </c>
      <c r="J13" s="30">
        <f t="shared" si="1"/>
        <v>1151</v>
      </c>
      <c r="K13" s="29">
        <v>12</v>
      </c>
      <c r="L13" s="29">
        <v>491</v>
      </c>
      <c r="M13" s="23">
        <v>217</v>
      </c>
      <c r="N13" s="30">
        <f t="shared" si="2"/>
        <v>708</v>
      </c>
      <c r="O13" s="53">
        <v>10</v>
      </c>
      <c r="P13" s="30"/>
      <c r="Q13" s="40"/>
      <c r="R13" s="30">
        <f t="shared" si="3"/>
        <v>0</v>
      </c>
      <c r="S13" s="30"/>
    </row>
    <row r="14" spans="1:19" ht="15">
      <c r="A14" s="32">
        <v>32</v>
      </c>
      <c r="B14" s="35" t="s">
        <v>35</v>
      </c>
      <c r="C14" s="35" t="s">
        <v>10</v>
      </c>
      <c r="D14" s="37" t="s">
        <v>38</v>
      </c>
      <c r="E14" s="28">
        <f t="shared" si="0"/>
        <v>1857</v>
      </c>
      <c r="F14" s="28">
        <v>12</v>
      </c>
      <c r="G14" s="38">
        <v>752</v>
      </c>
      <c r="H14" s="23">
        <v>195</v>
      </c>
      <c r="I14" s="23">
        <v>252</v>
      </c>
      <c r="J14" s="30">
        <f t="shared" si="1"/>
        <v>1199</v>
      </c>
      <c r="K14" s="29">
        <v>11</v>
      </c>
      <c r="L14" s="29">
        <v>418</v>
      </c>
      <c r="M14" s="23">
        <v>240</v>
      </c>
      <c r="N14" s="30">
        <f t="shared" si="2"/>
        <v>658</v>
      </c>
      <c r="O14" s="53">
        <v>11</v>
      </c>
      <c r="P14" s="30"/>
      <c r="Q14" s="40"/>
      <c r="R14" s="30">
        <f t="shared" si="3"/>
        <v>0</v>
      </c>
      <c r="S14" s="30"/>
    </row>
    <row r="15" spans="1:19" ht="15">
      <c r="A15" s="27">
        <v>33</v>
      </c>
      <c r="B15" s="35" t="s">
        <v>74</v>
      </c>
      <c r="C15" s="35" t="s">
        <v>55</v>
      </c>
      <c r="D15" s="37" t="s">
        <v>38</v>
      </c>
      <c r="E15" s="28">
        <f t="shared" si="0"/>
        <v>822</v>
      </c>
      <c r="F15" s="28">
        <v>13</v>
      </c>
      <c r="G15" s="38">
        <v>142</v>
      </c>
      <c r="H15" s="23">
        <v>155</v>
      </c>
      <c r="I15" s="23">
        <v>193</v>
      </c>
      <c r="J15" s="30">
        <f t="shared" si="1"/>
        <v>490</v>
      </c>
      <c r="K15" s="29">
        <v>13</v>
      </c>
      <c r="L15" s="30">
        <v>177</v>
      </c>
      <c r="M15" s="23">
        <v>155</v>
      </c>
      <c r="N15" s="30">
        <f t="shared" si="2"/>
        <v>332</v>
      </c>
      <c r="O15" s="53">
        <v>13</v>
      </c>
      <c r="P15" s="30"/>
      <c r="Q15" s="40"/>
      <c r="R15" s="30">
        <f t="shared" si="3"/>
        <v>0</v>
      </c>
      <c r="S15" s="30"/>
    </row>
    <row r="16" spans="1:19" ht="15">
      <c r="A16" s="27"/>
      <c r="B16" s="35" t="s">
        <v>72</v>
      </c>
      <c r="C16" s="35" t="s">
        <v>55</v>
      </c>
      <c r="D16" s="37" t="s">
        <v>38</v>
      </c>
      <c r="E16" s="28">
        <f t="shared" si="0"/>
        <v>775</v>
      </c>
      <c r="F16" s="28">
        <v>14</v>
      </c>
      <c r="G16" s="38">
        <v>488</v>
      </c>
      <c r="H16" s="31"/>
      <c r="I16" s="31"/>
      <c r="J16" s="30">
        <f t="shared" si="1"/>
        <v>488</v>
      </c>
      <c r="K16" s="29">
        <v>14</v>
      </c>
      <c r="L16" s="29">
        <v>287</v>
      </c>
      <c r="M16" s="33"/>
      <c r="N16" s="30">
        <f t="shared" si="2"/>
        <v>287</v>
      </c>
      <c r="O16" s="53">
        <v>14</v>
      </c>
      <c r="P16" s="30"/>
      <c r="Q16" s="40"/>
      <c r="R16" s="30">
        <f t="shared" si="3"/>
        <v>0</v>
      </c>
      <c r="S16" s="30"/>
    </row>
    <row r="17" spans="1:19" ht="15">
      <c r="A17" s="32"/>
      <c r="B17" s="35" t="s">
        <v>59</v>
      </c>
      <c r="C17" s="35" t="s">
        <v>52</v>
      </c>
      <c r="D17" s="37" t="s">
        <v>39</v>
      </c>
      <c r="E17" s="28">
        <f t="shared" si="0"/>
        <v>605</v>
      </c>
      <c r="F17" s="28">
        <v>15</v>
      </c>
      <c r="G17" s="38">
        <v>347</v>
      </c>
      <c r="H17" s="34"/>
      <c r="I17" s="34"/>
      <c r="J17" s="30">
        <f t="shared" si="1"/>
        <v>347</v>
      </c>
      <c r="K17" s="29">
        <v>15</v>
      </c>
      <c r="L17" s="33">
        <v>244</v>
      </c>
      <c r="M17" s="33"/>
      <c r="N17" s="30">
        <f t="shared" si="2"/>
        <v>244</v>
      </c>
      <c r="O17" s="53">
        <v>16</v>
      </c>
      <c r="P17" s="42">
        <v>14</v>
      </c>
      <c r="Q17" s="41"/>
      <c r="R17" s="30">
        <f t="shared" si="3"/>
        <v>14</v>
      </c>
      <c r="S17" s="30">
        <v>11</v>
      </c>
    </row>
    <row r="18" spans="1:19" ht="15">
      <c r="A18" s="27"/>
      <c r="B18" s="35" t="s">
        <v>60</v>
      </c>
      <c r="C18" s="35" t="s">
        <v>55</v>
      </c>
      <c r="D18" s="37" t="s">
        <v>39</v>
      </c>
      <c r="E18" s="28">
        <f t="shared" si="0"/>
        <v>577</v>
      </c>
      <c r="F18" s="28">
        <v>16</v>
      </c>
      <c r="G18" s="38">
        <v>148</v>
      </c>
      <c r="H18" s="30"/>
      <c r="I18" s="29"/>
      <c r="J18" s="30">
        <f t="shared" si="1"/>
        <v>148</v>
      </c>
      <c r="K18" s="29">
        <v>22</v>
      </c>
      <c r="L18" s="29">
        <v>266</v>
      </c>
      <c r="M18" s="30"/>
      <c r="N18" s="30">
        <f t="shared" si="2"/>
        <v>266</v>
      </c>
      <c r="O18" s="53">
        <v>15</v>
      </c>
      <c r="P18" s="42">
        <v>163</v>
      </c>
      <c r="Q18" s="40"/>
      <c r="R18" s="30">
        <f t="shared" si="3"/>
        <v>163</v>
      </c>
      <c r="S18" s="30">
        <v>10</v>
      </c>
    </row>
    <row r="19" spans="1:19" ht="15">
      <c r="A19" s="27"/>
      <c r="B19" s="35" t="s">
        <v>56</v>
      </c>
      <c r="C19" s="35" t="s">
        <v>55</v>
      </c>
      <c r="D19" s="37" t="s">
        <v>37</v>
      </c>
      <c r="E19" s="28">
        <f t="shared" si="0"/>
        <v>552</v>
      </c>
      <c r="F19" s="28">
        <v>17</v>
      </c>
      <c r="G19" s="38">
        <v>245</v>
      </c>
      <c r="H19" s="30"/>
      <c r="I19" s="29"/>
      <c r="J19" s="30">
        <f t="shared" si="1"/>
        <v>245</v>
      </c>
      <c r="K19" s="29">
        <v>17</v>
      </c>
      <c r="L19" s="29">
        <v>102</v>
      </c>
      <c r="M19" s="30"/>
      <c r="N19" s="30">
        <f t="shared" si="2"/>
        <v>102</v>
      </c>
      <c r="O19" s="53">
        <v>21</v>
      </c>
      <c r="P19" s="42">
        <v>205</v>
      </c>
      <c r="Q19" s="40"/>
      <c r="R19" s="30">
        <f t="shared" si="3"/>
        <v>205</v>
      </c>
      <c r="S19" s="30">
        <v>9</v>
      </c>
    </row>
    <row r="20" spans="1:19" ht="15">
      <c r="A20" s="27"/>
      <c r="B20" s="35" t="s">
        <v>61</v>
      </c>
      <c r="C20" s="35" t="s">
        <v>50</v>
      </c>
      <c r="D20" s="37" t="s">
        <v>39</v>
      </c>
      <c r="E20" s="28">
        <f t="shared" si="0"/>
        <v>395</v>
      </c>
      <c r="F20" s="28">
        <v>18</v>
      </c>
      <c r="G20" s="38">
        <v>178</v>
      </c>
      <c r="H20" s="30"/>
      <c r="I20" s="29"/>
      <c r="J20" s="30">
        <f t="shared" si="1"/>
        <v>178</v>
      </c>
      <c r="K20" s="29">
        <v>21</v>
      </c>
      <c r="L20" s="29">
        <v>203</v>
      </c>
      <c r="M20" s="30"/>
      <c r="N20" s="30">
        <f t="shared" si="2"/>
        <v>203</v>
      </c>
      <c r="O20" s="53">
        <v>17</v>
      </c>
      <c r="P20" s="42">
        <v>14</v>
      </c>
      <c r="Q20" s="40"/>
      <c r="R20" s="30">
        <f t="shared" si="3"/>
        <v>14</v>
      </c>
      <c r="S20" s="30">
        <v>11</v>
      </c>
    </row>
    <row r="21" spans="1:19" ht="15">
      <c r="A21" s="27"/>
      <c r="B21" s="35" t="s">
        <v>62</v>
      </c>
      <c r="C21" s="35" t="s">
        <v>9</v>
      </c>
      <c r="D21" s="37" t="s">
        <v>39</v>
      </c>
      <c r="E21" s="28">
        <f t="shared" si="0"/>
        <v>382</v>
      </c>
      <c r="F21" s="28">
        <v>19</v>
      </c>
      <c r="G21" s="38">
        <v>280</v>
      </c>
      <c r="H21" s="30"/>
      <c r="I21" s="29"/>
      <c r="J21" s="30">
        <f t="shared" si="1"/>
        <v>280</v>
      </c>
      <c r="K21" s="29">
        <v>16</v>
      </c>
      <c r="L21" s="29">
        <v>88</v>
      </c>
      <c r="M21" s="30"/>
      <c r="N21" s="30">
        <f t="shared" si="2"/>
        <v>88</v>
      </c>
      <c r="O21" s="53">
        <v>22</v>
      </c>
      <c r="P21" s="42">
        <v>14</v>
      </c>
      <c r="Q21" s="40"/>
      <c r="R21" s="30">
        <f t="shared" si="3"/>
        <v>14</v>
      </c>
      <c r="S21" s="30">
        <v>11</v>
      </c>
    </row>
    <row r="22" spans="1:19" ht="15">
      <c r="A22" s="32"/>
      <c r="B22" s="35" t="s">
        <v>73</v>
      </c>
      <c r="C22" s="35" t="s">
        <v>57</v>
      </c>
      <c r="D22" s="37" t="s">
        <v>38</v>
      </c>
      <c r="E22" s="28">
        <f t="shared" si="0"/>
        <v>366</v>
      </c>
      <c r="F22" s="28">
        <v>20</v>
      </c>
      <c r="G22" s="38">
        <v>182</v>
      </c>
      <c r="H22" s="31"/>
      <c r="I22" s="31"/>
      <c r="J22" s="30">
        <f t="shared" si="1"/>
        <v>182</v>
      </c>
      <c r="K22" s="29">
        <v>19</v>
      </c>
      <c r="L22" s="29">
        <v>184</v>
      </c>
      <c r="M22" s="33"/>
      <c r="N22" s="30">
        <f t="shared" si="2"/>
        <v>184</v>
      </c>
      <c r="O22" s="53">
        <v>18</v>
      </c>
      <c r="P22" s="30"/>
      <c r="Q22" s="40"/>
      <c r="R22" s="30">
        <f t="shared" si="3"/>
        <v>0</v>
      </c>
      <c r="S22" s="30"/>
    </row>
    <row r="23" spans="1:19" ht="15">
      <c r="A23" s="27"/>
      <c r="B23" s="35" t="s">
        <v>63</v>
      </c>
      <c r="C23" s="35" t="s">
        <v>57</v>
      </c>
      <c r="D23" s="37" t="s">
        <v>39</v>
      </c>
      <c r="E23" s="28">
        <f t="shared" si="0"/>
        <v>346</v>
      </c>
      <c r="F23" s="28">
        <v>21</v>
      </c>
      <c r="G23" s="38">
        <v>183</v>
      </c>
      <c r="H23" s="30"/>
      <c r="I23" s="29"/>
      <c r="J23" s="30">
        <f t="shared" si="1"/>
        <v>183</v>
      </c>
      <c r="K23" s="29">
        <v>18</v>
      </c>
      <c r="L23" s="29">
        <v>149</v>
      </c>
      <c r="M23" s="30"/>
      <c r="N23" s="30">
        <f t="shared" si="2"/>
        <v>149</v>
      </c>
      <c r="O23" s="53">
        <v>19</v>
      </c>
      <c r="P23" s="42">
        <v>14</v>
      </c>
      <c r="Q23" s="30"/>
      <c r="R23" s="30">
        <f t="shared" si="3"/>
        <v>14</v>
      </c>
      <c r="S23" s="30">
        <v>11</v>
      </c>
    </row>
    <row r="24" spans="1:19" ht="15">
      <c r="A24" s="27"/>
      <c r="B24" s="35" t="s">
        <v>64</v>
      </c>
      <c r="C24" s="35" t="s">
        <v>55</v>
      </c>
      <c r="D24" s="37" t="s">
        <v>39</v>
      </c>
      <c r="E24" s="28">
        <f t="shared" si="0"/>
        <v>211</v>
      </c>
      <c r="F24" s="28">
        <v>22</v>
      </c>
      <c r="G24" s="38">
        <v>64</v>
      </c>
      <c r="H24" s="30"/>
      <c r="I24" s="29"/>
      <c r="J24" s="30">
        <f t="shared" si="1"/>
        <v>64</v>
      </c>
      <c r="K24" s="29">
        <v>26</v>
      </c>
      <c r="L24" s="29">
        <v>133</v>
      </c>
      <c r="M24" s="30"/>
      <c r="N24" s="30">
        <f t="shared" si="2"/>
        <v>133</v>
      </c>
      <c r="O24" s="53">
        <v>20</v>
      </c>
      <c r="P24" s="42">
        <v>14</v>
      </c>
      <c r="Q24" s="30"/>
      <c r="R24" s="30">
        <f t="shared" si="3"/>
        <v>14</v>
      </c>
      <c r="S24" s="30">
        <v>11</v>
      </c>
    </row>
    <row r="25" spans="1:19" ht="15">
      <c r="A25" s="27"/>
      <c r="B25" s="35" t="s">
        <v>65</v>
      </c>
      <c r="C25" s="35" t="s">
        <v>53</v>
      </c>
      <c r="D25" s="37" t="s">
        <v>39</v>
      </c>
      <c r="E25" s="28">
        <f t="shared" si="0"/>
        <v>201</v>
      </c>
      <c r="F25" s="28">
        <v>23</v>
      </c>
      <c r="G25" s="38">
        <v>181</v>
      </c>
      <c r="H25" s="30"/>
      <c r="I25" s="29"/>
      <c r="J25" s="30">
        <f t="shared" si="1"/>
        <v>181</v>
      </c>
      <c r="K25" s="29">
        <v>20</v>
      </c>
      <c r="L25" s="29">
        <v>6</v>
      </c>
      <c r="M25" s="30"/>
      <c r="N25" s="30">
        <f t="shared" si="2"/>
        <v>6</v>
      </c>
      <c r="O25" s="53">
        <v>29</v>
      </c>
      <c r="P25" s="42">
        <v>14</v>
      </c>
      <c r="Q25" s="30"/>
      <c r="R25" s="30">
        <f t="shared" si="3"/>
        <v>14</v>
      </c>
      <c r="S25" s="30">
        <v>11</v>
      </c>
    </row>
    <row r="26" spans="1:19" ht="15">
      <c r="A26" s="27"/>
      <c r="B26" s="35" t="s">
        <v>66</v>
      </c>
      <c r="C26" s="35" t="s">
        <v>57</v>
      </c>
      <c r="D26" s="37" t="s">
        <v>39</v>
      </c>
      <c r="E26" s="28">
        <f t="shared" si="0"/>
        <v>193</v>
      </c>
      <c r="F26" s="28">
        <v>24</v>
      </c>
      <c r="G26" s="38">
        <v>105</v>
      </c>
      <c r="H26" s="30"/>
      <c r="I26" s="29"/>
      <c r="J26" s="30">
        <f t="shared" si="1"/>
        <v>105</v>
      </c>
      <c r="K26" s="29">
        <v>24</v>
      </c>
      <c r="L26" s="29">
        <v>74</v>
      </c>
      <c r="M26" s="30"/>
      <c r="N26" s="30">
        <f t="shared" si="2"/>
        <v>74</v>
      </c>
      <c r="O26" s="53">
        <v>23</v>
      </c>
      <c r="P26" s="42">
        <v>14</v>
      </c>
      <c r="Q26" s="30"/>
      <c r="R26" s="30">
        <f t="shared" si="3"/>
        <v>14</v>
      </c>
      <c r="S26" s="30">
        <v>11</v>
      </c>
    </row>
    <row r="27" spans="1:19" ht="15">
      <c r="A27" s="32"/>
      <c r="B27" s="35" t="s">
        <v>67</v>
      </c>
      <c r="C27" s="35" t="s">
        <v>53</v>
      </c>
      <c r="D27" s="37" t="s">
        <v>39</v>
      </c>
      <c r="E27" s="28">
        <f t="shared" si="0"/>
        <v>167</v>
      </c>
      <c r="F27" s="28">
        <v>25</v>
      </c>
      <c r="G27" s="38">
        <v>147</v>
      </c>
      <c r="H27" s="34"/>
      <c r="I27" s="34"/>
      <c r="J27" s="30">
        <f t="shared" si="1"/>
        <v>147</v>
      </c>
      <c r="K27" s="29">
        <v>23</v>
      </c>
      <c r="L27" s="33">
        <v>6</v>
      </c>
      <c r="M27" s="33"/>
      <c r="N27" s="30">
        <f t="shared" si="2"/>
        <v>6</v>
      </c>
      <c r="O27" s="53">
        <v>29</v>
      </c>
      <c r="P27" s="42">
        <v>14</v>
      </c>
      <c r="Q27" s="33"/>
      <c r="R27" s="30">
        <f t="shared" si="3"/>
        <v>14</v>
      </c>
      <c r="S27" s="30">
        <v>11</v>
      </c>
    </row>
    <row r="28" spans="1:19" ht="15">
      <c r="A28" s="32"/>
      <c r="B28" s="35" t="s">
        <v>75</v>
      </c>
      <c r="C28" s="35" t="s">
        <v>55</v>
      </c>
      <c r="D28" s="37" t="s">
        <v>38</v>
      </c>
      <c r="E28" s="28">
        <f t="shared" si="0"/>
        <v>120</v>
      </c>
      <c r="F28" s="28">
        <v>26</v>
      </c>
      <c r="G28" s="38">
        <v>85</v>
      </c>
      <c r="H28" s="33"/>
      <c r="I28" s="30"/>
      <c r="J28" s="30">
        <f t="shared" si="1"/>
        <v>85</v>
      </c>
      <c r="K28" s="29">
        <v>25</v>
      </c>
      <c r="L28" s="30">
        <v>35</v>
      </c>
      <c r="M28" s="33"/>
      <c r="N28" s="30">
        <f t="shared" si="2"/>
        <v>35</v>
      </c>
      <c r="O28" s="53">
        <v>26</v>
      </c>
      <c r="P28" s="30"/>
      <c r="Q28" s="30"/>
      <c r="R28" s="30">
        <f t="shared" si="3"/>
        <v>0</v>
      </c>
      <c r="S28" s="30"/>
    </row>
    <row r="29" spans="1:19" ht="15">
      <c r="A29" s="27"/>
      <c r="B29" s="35" t="s">
        <v>76</v>
      </c>
      <c r="C29" s="35" t="s">
        <v>77</v>
      </c>
      <c r="D29" s="37" t="s">
        <v>38</v>
      </c>
      <c r="E29" s="28">
        <f t="shared" si="0"/>
        <v>74</v>
      </c>
      <c r="F29" s="28">
        <v>27</v>
      </c>
      <c r="G29" s="38">
        <v>13</v>
      </c>
      <c r="H29" s="34"/>
      <c r="I29" s="34"/>
      <c r="J29" s="30">
        <f t="shared" si="1"/>
        <v>13</v>
      </c>
      <c r="K29" s="29">
        <v>28</v>
      </c>
      <c r="L29" s="33">
        <v>61</v>
      </c>
      <c r="M29" s="33"/>
      <c r="N29" s="30">
        <f t="shared" si="2"/>
        <v>61</v>
      </c>
      <c r="O29" s="53">
        <v>24</v>
      </c>
      <c r="P29" s="33"/>
      <c r="Q29" s="33"/>
      <c r="R29" s="30">
        <f t="shared" si="3"/>
        <v>0</v>
      </c>
      <c r="S29" s="34"/>
    </row>
    <row r="30" spans="1:19" ht="15">
      <c r="A30" s="27"/>
      <c r="B30" s="35" t="s">
        <v>68</v>
      </c>
      <c r="C30" s="35" t="s">
        <v>55</v>
      </c>
      <c r="D30" s="37" t="s">
        <v>39</v>
      </c>
      <c r="E30" s="28">
        <f t="shared" si="0"/>
        <v>64</v>
      </c>
      <c r="F30" s="28">
        <v>28</v>
      </c>
      <c r="G30" s="38">
        <v>44</v>
      </c>
      <c r="H30" s="31"/>
      <c r="I30" s="31"/>
      <c r="J30" s="30">
        <f t="shared" si="1"/>
        <v>44</v>
      </c>
      <c r="K30" s="29">
        <v>27</v>
      </c>
      <c r="L30" s="29">
        <v>6</v>
      </c>
      <c r="M30" s="33"/>
      <c r="N30" s="30">
        <f t="shared" si="2"/>
        <v>6</v>
      </c>
      <c r="O30" s="53">
        <v>29</v>
      </c>
      <c r="P30" s="42">
        <v>14</v>
      </c>
      <c r="Q30" s="30"/>
      <c r="R30" s="30">
        <f t="shared" si="3"/>
        <v>14</v>
      </c>
      <c r="S30" s="30">
        <v>11</v>
      </c>
    </row>
    <row r="31" spans="1:19" ht="15">
      <c r="A31" s="32"/>
      <c r="B31" s="35" t="s">
        <v>78</v>
      </c>
      <c r="C31" s="35" t="s">
        <v>57</v>
      </c>
      <c r="D31" s="37" t="s">
        <v>38</v>
      </c>
      <c r="E31" s="28">
        <f t="shared" si="0"/>
        <v>61</v>
      </c>
      <c r="F31" s="28">
        <v>29</v>
      </c>
      <c r="G31" s="38">
        <v>13</v>
      </c>
      <c r="H31" s="34"/>
      <c r="I31" s="34"/>
      <c r="J31" s="30">
        <f t="shared" si="1"/>
        <v>13</v>
      </c>
      <c r="K31" s="29">
        <v>28</v>
      </c>
      <c r="L31" s="33">
        <v>48</v>
      </c>
      <c r="M31" s="33"/>
      <c r="N31" s="30">
        <f t="shared" si="2"/>
        <v>48</v>
      </c>
      <c r="O31" s="53">
        <v>25</v>
      </c>
      <c r="P31" s="33"/>
      <c r="Q31" s="33"/>
      <c r="R31" s="30">
        <f t="shared" si="3"/>
        <v>0</v>
      </c>
      <c r="S31" s="34"/>
    </row>
    <row r="32" spans="1:19" ht="15">
      <c r="A32" s="27"/>
      <c r="B32" s="35" t="s">
        <v>79</v>
      </c>
      <c r="C32" s="35" t="s">
        <v>54</v>
      </c>
      <c r="D32" s="37" t="s">
        <v>38</v>
      </c>
      <c r="E32" s="28">
        <f t="shared" si="0"/>
        <v>36</v>
      </c>
      <c r="F32" s="28">
        <v>30</v>
      </c>
      <c r="G32" s="38">
        <v>13</v>
      </c>
      <c r="H32" s="34"/>
      <c r="I32" s="34"/>
      <c r="J32" s="30">
        <f t="shared" si="1"/>
        <v>13</v>
      </c>
      <c r="K32" s="29">
        <v>28</v>
      </c>
      <c r="L32" s="33">
        <v>23</v>
      </c>
      <c r="M32" s="33"/>
      <c r="N32" s="30">
        <f t="shared" si="2"/>
        <v>23</v>
      </c>
      <c r="O32" s="53">
        <v>27</v>
      </c>
      <c r="P32" s="33"/>
      <c r="Q32" s="33"/>
      <c r="R32" s="30">
        <f t="shared" si="3"/>
        <v>0</v>
      </c>
      <c r="S32" s="34"/>
    </row>
    <row r="33" spans="1:19" ht="15">
      <c r="A33" s="32"/>
      <c r="B33" s="35" t="s">
        <v>69</v>
      </c>
      <c r="C33" s="35" t="s">
        <v>50</v>
      </c>
      <c r="D33" s="37" t="s">
        <v>39</v>
      </c>
      <c r="E33" s="28">
        <f t="shared" si="0"/>
        <v>33</v>
      </c>
      <c r="F33" s="28">
        <v>31</v>
      </c>
      <c r="G33" s="38">
        <v>13</v>
      </c>
      <c r="H33" s="34"/>
      <c r="I33" s="34"/>
      <c r="J33" s="30">
        <f t="shared" si="1"/>
        <v>13</v>
      </c>
      <c r="K33" s="29">
        <v>28</v>
      </c>
      <c r="L33" s="33">
        <v>6</v>
      </c>
      <c r="M33" s="33"/>
      <c r="N33" s="30">
        <f t="shared" si="2"/>
        <v>6</v>
      </c>
      <c r="O33" s="53">
        <v>29</v>
      </c>
      <c r="P33" s="42">
        <v>14</v>
      </c>
      <c r="Q33" s="33"/>
      <c r="R33" s="30">
        <f t="shared" si="3"/>
        <v>14</v>
      </c>
      <c r="S33" s="30">
        <v>11</v>
      </c>
    </row>
    <row r="34" spans="1:19" ht="15">
      <c r="A34" s="32"/>
      <c r="B34" s="35" t="s">
        <v>80</v>
      </c>
      <c r="C34" s="35" t="s">
        <v>54</v>
      </c>
      <c r="D34" s="37" t="s">
        <v>38</v>
      </c>
      <c r="E34" s="28">
        <f t="shared" si="0"/>
        <v>24</v>
      </c>
      <c r="F34" s="28">
        <v>32</v>
      </c>
      <c r="G34" s="38">
        <v>13</v>
      </c>
      <c r="H34" s="34"/>
      <c r="I34" s="34"/>
      <c r="J34" s="30">
        <f t="shared" si="1"/>
        <v>13</v>
      </c>
      <c r="K34" s="29">
        <v>28</v>
      </c>
      <c r="L34" s="33">
        <v>11</v>
      </c>
      <c r="M34" s="33"/>
      <c r="N34" s="30">
        <f t="shared" si="2"/>
        <v>11</v>
      </c>
      <c r="O34" s="53">
        <v>28</v>
      </c>
      <c r="P34" s="33"/>
      <c r="Q34" s="33"/>
      <c r="R34" s="30">
        <f t="shared" si="3"/>
        <v>0</v>
      </c>
      <c r="S34" s="34"/>
    </row>
  </sheetData>
  <sheetProtection/>
  <mergeCells count="3">
    <mergeCell ref="G1:K1"/>
    <mergeCell ref="L1:O1"/>
    <mergeCell ref="P1:S1"/>
  </mergeCells>
  <printOptions/>
  <pageMargins left="0.7" right="0.7" top="0.75" bottom="0.75" header="0.3" footer="0.3"/>
  <pageSetup fitToHeight="1" fitToWidth="1" horizontalDpi="600" verticalDpi="600" orientation="landscape" paperSize="9" scale="81" r:id="rId1"/>
  <headerFooter alignWithMargins="0">
    <oddHeader>&amp;CCNIS-T 2012 CLASAMENT ANUAL GENERAL TINERET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Claudia Mihai</cp:lastModifiedBy>
  <cp:lastPrinted>2012-11-25T11:38:14Z</cp:lastPrinted>
  <dcterms:created xsi:type="dcterms:W3CDTF">2012-03-31T20:55:31Z</dcterms:created>
  <dcterms:modified xsi:type="dcterms:W3CDTF">2012-12-12T06:47:46Z</dcterms:modified>
  <cp:category/>
  <cp:version/>
  <cp:contentType/>
  <cp:contentStatus/>
</cp:coreProperties>
</file>