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1"/>
  </bookViews>
  <sheets>
    <sheet name="Individual" sheetId="1" r:id="rId1"/>
    <sheet name="Cluburi" sheetId="2" r:id="rId2"/>
  </sheets>
  <definedNames>
    <definedName name="_xlnm.Print_Area" localSheetId="1">'Cluburi'!$A$1:$O$104</definedName>
    <definedName name="_xlnm.Print_Area" localSheetId="0">'Individual'!$A$1:$T$94</definedName>
    <definedName name="_xlnm.Print_Titles" localSheetId="1">'Cluburi'!$1:$8</definedName>
    <definedName name="_xlnm.Print_Titles" localSheetId="0">'Individual'!$1:$9</definedName>
  </definedNames>
  <calcPr fullCalcOnLoad="1"/>
</workbook>
</file>

<file path=xl/sharedStrings.xml><?xml version="1.0" encoding="utf-8"?>
<sst xmlns="http://schemas.openxmlformats.org/spreadsheetml/2006/main" count="180" uniqueCount="64">
  <si>
    <t>------------------------------------------------------------------------------------------------------------</t>
  </si>
  <si>
    <t>Categ.</t>
  </si>
  <si>
    <t>Loc</t>
  </si>
  <si>
    <t>Pct.proba</t>
  </si>
  <si>
    <t>Pct.clas.</t>
  </si>
  <si>
    <t>Punctaj</t>
  </si>
  <si>
    <t>total</t>
  </si>
  <si>
    <t>Dup.clasic</t>
  </si>
  <si>
    <t>Compunere</t>
  </si>
  <si>
    <t>Dup.completiv</t>
  </si>
  <si>
    <t>S</t>
  </si>
  <si>
    <t>Libere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</si>
  <si>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</si>
  <si>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</si>
  <si>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</si>
  <si>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</si>
  <si>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</si>
  <si>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</si>
  <si>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</si>
  <si>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parties</t>
  </si>
  <si>
    <t>Nr.</t>
  </si>
  <si>
    <t>No. lic.</t>
  </si>
  <si>
    <t xml:space="preserve">  Club</t>
  </si>
  <si>
    <t>Numele şi prenumele</t>
  </si>
  <si>
    <t>Anticipaţie</t>
  </si>
  <si>
    <t>apres 3</t>
  </si>
  <si>
    <t>leg.</t>
  </si>
  <si>
    <t>Dup.top</t>
  </si>
  <si>
    <t>Nr.juc.</t>
  </si>
  <si>
    <t>J</t>
  </si>
  <si>
    <t>Locomotiva Buc.</t>
  </si>
  <si>
    <t>Univ. Cluj</t>
  </si>
  <si>
    <t>Impetus Buc.</t>
  </si>
  <si>
    <t>Atlantis Brasov</t>
  </si>
  <si>
    <t>Cupa României 2011</t>
  </si>
  <si>
    <t>Clasament INDIVIDUAL</t>
  </si>
  <si>
    <t>Clasament CLUBURI</t>
  </si>
  <si>
    <t>UNIVERSITATEA CLUJ</t>
  </si>
  <si>
    <t>LOCOMOTIVA BUCURESTI</t>
  </si>
  <si>
    <t>IMPETUS BUCURESTI</t>
  </si>
  <si>
    <t>ATLANTIS BRASOV</t>
  </si>
  <si>
    <t>Braşov (H. Capitol), 14-15 aprilie 2011</t>
  </si>
  <si>
    <t>SANDU, Dan</t>
  </si>
  <si>
    <t>CRIVEI, Septimiu</t>
  </si>
  <si>
    <t>FAUR, Corneliu</t>
  </si>
  <si>
    <t>MIHALACHE, Vasile</t>
  </si>
  <si>
    <t>LACATIS, Alexandru</t>
  </si>
  <si>
    <t>DONCIU, Cosmin</t>
  </si>
  <si>
    <t>GHEORGHIU, Alexandru</t>
  </si>
  <si>
    <t>ROMAN, Gheorghe</t>
  </si>
  <si>
    <t>CABA, Catalin</t>
  </si>
  <si>
    <t>GROSU, Lucian</t>
  </si>
  <si>
    <t>ALEXANDROV, Andrei</t>
  </si>
  <si>
    <t>NEACSU, Iulia</t>
  </si>
  <si>
    <t>SIBEF, Dan</t>
  </si>
  <si>
    <t>POPOVICI, Cristian</t>
  </si>
  <si>
    <t>MIHAI, Alice</t>
  </si>
  <si>
    <t>BOLDOR, Daniela</t>
  </si>
  <si>
    <t>NICHIFOROV, Vasile</t>
  </si>
  <si>
    <t>ZBRANCA, Emil</t>
  </si>
  <si>
    <t>MIHALCA, Cosmina</t>
  </si>
  <si>
    <t>WEISS, Nicolae</t>
  </si>
  <si>
    <t>SERBAN, Dan</t>
  </si>
  <si>
    <t>Arbitri: Matei Gall, Liliana Gall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</si>
</sst>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3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u val="single"/>
      <sz val="12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 CE"/>
      <family val="0"/>
    </font>
    <font>
      <b/>
      <u val="single"/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6"/>
      <color indexed="10"/>
      <name val="Arial CE"/>
      <family val="0"/>
    </font>
    <font>
      <b/>
      <sz val="14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1" fontId="6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 horizontal="right"/>
    </xf>
    <xf numFmtId="1" fontId="30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right"/>
    </xf>
    <xf numFmtId="1" fontId="30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92" fontId="1" fillId="0" borderId="14" xfId="0" applyNumberFormat="1" applyFont="1" applyBorder="1" applyAlignment="1">
      <alignment horizontal="right"/>
    </xf>
    <xf numFmtId="1" fontId="29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1" fontId="30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3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3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1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/>
    </xf>
    <xf numFmtId="1" fontId="30" fillId="0" borderId="16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Alignment="1">
      <alignment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" fontId="29" fillId="0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92" fontId="1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11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92" fontId="6" fillId="0" borderId="11" xfId="0" applyNumberFormat="1" applyFont="1" applyFill="1" applyBorder="1" applyAlignment="1">
      <alignment horizontal="right"/>
    </xf>
    <xf numFmtId="1" fontId="3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30" fillId="0" borderId="12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30" fillId="0" borderId="0" xfId="0" applyNumberFormat="1" applyFont="1" applyFill="1" applyAlignment="1">
      <alignment horizontal="right"/>
    </xf>
    <xf numFmtId="192" fontId="4" fillId="0" borderId="11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92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29"/>
  <sheetViews>
    <sheetView workbookViewId="0" topLeftCell="A1">
      <selection activeCell="R41" sqref="R41"/>
    </sheetView>
  </sheetViews>
  <sheetFormatPr defaultColWidth="9.140625" defaultRowHeight="12"/>
  <cols>
    <col min="1" max="1" width="8.28125" style="69" customWidth="1"/>
    <col min="2" max="2" width="8.00390625" style="72" customWidth="1"/>
    <col min="3" max="3" width="1.8515625" style="69" customWidth="1"/>
    <col min="4" max="4" width="30.00390625" style="69" bestFit="1" customWidth="1"/>
    <col min="5" max="5" width="9.28125" style="72" customWidth="1"/>
    <col min="6" max="6" width="23.421875" style="72" bestFit="1" customWidth="1"/>
    <col min="7" max="7" width="7.8515625" style="72" hidden="1" customWidth="1"/>
    <col min="8" max="8" width="9.8515625" style="73" bestFit="1" customWidth="1"/>
    <col min="9" max="9" width="9.28125" style="73" customWidth="1"/>
    <col min="10" max="10" width="9.8515625" style="73" bestFit="1" customWidth="1"/>
    <col min="11" max="11" width="9.28125" style="73" customWidth="1"/>
    <col min="12" max="12" width="9.8515625" style="73" bestFit="1" customWidth="1"/>
    <col min="13" max="13" width="9.28125" style="73" customWidth="1"/>
    <col min="14" max="14" width="9.8515625" style="73" bestFit="1" customWidth="1"/>
    <col min="15" max="15" width="9.28125" style="73" customWidth="1"/>
    <col min="16" max="16" width="8.8515625" style="73" hidden="1" customWidth="1"/>
    <col min="17" max="17" width="0" style="73" hidden="1" customWidth="1"/>
    <col min="18" max="18" width="9.8515625" style="74" bestFit="1" customWidth="1"/>
    <col min="19" max="19" width="9.28125" style="73" customWidth="1"/>
    <col min="20" max="20" width="11.140625" style="75" bestFit="1" customWidth="1"/>
    <col min="21" max="16384" width="9.28125" style="69" customWidth="1"/>
  </cols>
  <sheetData>
    <row r="1" spans="1:20" ht="15.75">
      <c r="A1" s="130" t="s">
        <v>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0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5.75">
      <c r="A3" s="130" t="s">
        <v>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5.7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4" ht="15">
      <c r="B5" s="70"/>
      <c r="D5" s="71"/>
    </row>
    <row r="6" spans="1:20" s="79" customFormat="1" ht="15.75">
      <c r="A6" s="76" t="s">
        <v>20</v>
      </c>
      <c r="B6" s="77" t="s">
        <v>2</v>
      </c>
      <c r="C6" s="78"/>
      <c r="D6" s="79" t="s">
        <v>23</v>
      </c>
      <c r="E6" s="77" t="s">
        <v>1</v>
      </c>
      <c r="F6" s="80" t="s">
        <v>22</v>
      </c>
      <c r="G6" s="81"/>
      <c r="H6" s="135" t="s">
        <v>7</v>
      </c>
      <c r="I6" s="136"/>
      <c r="J6" s="134" t="s">
        <v>9</v>
      </c>
      <c r="K6" s="134"/>
      <c r="L6" s="135" t="s">
        <v>27</v>
      </c>
      <c r="M6" s="136"/>
      <c r="N6" s="134" t="s">
        <v>8</v>
      </c>
      <c r="O6" s="134"/>
      <c r="P6" s="134" t="s">
        <v>24</v>
      </c>
      <c r="Q6" s="134"/>
      <c r="R6" s="132" t="s">
        <v>11</v>
      </c>
      <c r="S6" s="133"/>
      <c r="T6" s="82" t="s">
        <v>5</v>
      </c>
    </row>
    <row r="7" spans="1:20" s="79" customFormat="1" ht="15.75">
      <c r="A7" s="76" t="s">
        <v>26</v>
      </c>
      <c r="B7" s="77"/>
      <c r="E7" s="77"/>
      <c r="F7" s="81"/>
      <c r="G7" s="81"/>
      <c r="H7" s="83" t="s">
        <v>3</v>
      </c>
      <c r="I7" s="84" t="s">
        <v>4</v>
      </c>
      <c r="J7" s="85" t="s">
        <v>3</v>
      </c>
      <c r="K7" s="85" t="s">
        <v>4</v>
      </c>
      <c r="L7" s="83" t="s">
        <v>3</v>
      </c>
      <c r="M7" s="84" t="s">
        <v>4</v>
      </c>
      <c r="N7" s="85" t="s">
        <v>3</v>
      </c>
      <c r="O7" s="85" t="s">
        <v>4</v>
      </c>
      <c r="P7" s="85" t="s">
        <v>3</v>
      </c>
      <c r="Q7" s="85" t="s">
        <v>4</v>
      </c>
      <c r="R7" s="86" t="s">
        <v>3</v>
      </c>
      <c r="S7" s="84" t="s">
        <v>4</v>
      </c>
      <c r="T7" s="82" t="s">
        <v>6</v>
      </c>
    </row>
    <row r="8" spans="1:20" ht="18" customHeight="1" hidden="1">
      <c r="A8" s="87"/>
      <c r="B8" s="88"/>
      <c r="C8" s="89"/>
      <c r="D8" s="90" t="s">
        <v>16</v>
      </c>
      <c r="E8" s="91" t="s">
        <v>25</v>
      </c>
      <c r="F8" s="92"/>
      <c r="G8" s="89" t="s">
        <v>19</v>
      </c>
      <c r="H8" s="93"/>
      <c r="I8" s="94"/>
      <c r="J8" s="95"/>
      <c r="K8" s="95"/>
      <c r="L8" s="96"/>
      <c r="M8" s="94"/>
      <c r="N8" s="95"/>
      <c r="O8" s="95"/>
      <c r="P8" s="95"/>
      <c r="Q8" s="95"/>
      <c r="R8" s="97"/>
      <c r="S8" s="94"/>
      <c r="T8" s="98"/>
    </row>
    <row r="9" spans="1:20" ht="15" customHeight="1" hidden="1">
      <c r="A9" s="87"/>
      <c r="B9" s="99" t="s">
        <v>0</v>
      </c>
      <c r="D9" s="71"/>
      <c r="E9" s="100"/>
      <c r="H9" s="101"/>
      <c r="I9" s="94"/>
      <c r="J9" s="95"/>
      <c r="K9" s="95"/>
      <c r="L9" s="96"/>
      <c r="M9" s="94"/>
      <c r="N9" s="95"/>
      <c r="O9" s="95"/>
      <c r="P9" s="95"/>
      <c r="Q9" s="95"/>
      <c r="R9" s="97"/>
      <c r="S9" s="94"/>
      <c r="T9" s="102"/>
    </row>
    <row r="10" spans="1:20" ht="15" customHeight="1" hidden="1">
      <c r="A10" s="87" t="s">
        <v>21</v>
      </c>
      <c r="B10" s="100" t="s">
        <v>17</v>
      </c>
      <c r="C10" s="71"/>
      <c r="D10" s="69" t="s">
        <v>12</v>
      </c>
      <c r="E10" s="100" t="s">
        <v>13</v>
      </c>
      <c r="F10" s="72" t="s">
        <v>1</v>
      </c>
      <c r="G10" s="72" t="s">
        <v>14</v>
      </c>
      <c r="H10" s="103" t="s">
        <v>15</v>
      </c>
      <c r="I10" s="104"/>
      <c r="J10" s="105" t="s">
        <v>15</v>
      </c>
      <c r="K10" s="71"/>
      <c r="L10" s="103" t="s">
        <v>15</v>
      </c>
      <c r="M10" s="104"/>
      <c r="N10" s="105" t="s">
        <v>15</v>
      </c>
      <c r="O10" s="71"/>
      <c r="P10" s="105" t="s">
        <v>15</v>
      </c>
      <c r="Q10" s="71"/>
      <c r="R10" s="97"/>
      <c r="S10" s="94"/>
      <c r="T10" s="106" t="s">
        <v>15</v>
      </c>
    </row>
    <row r="11" spans="1:20" ht="7.5" customHeight="1" hidden="1">
      <c r="A11" s="87"/>
      <c r="B11" s="100"/>
      <c r="E11" s="100"/>
      <c r="H11" s="101"/>
      <c r="I11" s="94"/>
      <c r="J11" s="95"/>
      <c r="K11" s="95"/>
      <c r="L11" s="96"/>
      <c r="M11" s="94"/>
      <c r="N11" s="95"/>
      <c r="O11" s="95"/>
      <c r="P11" s="95"/>
      <c r="Q11" s="95"/>
      <c r="R11" s="97"/>
      <c r="S11" s="94"/>
      <c r="T11" s="102"/>
    </row>
    <row r="12" spans="1:20" ht="15" customHeight="1" hidden="1">
      <c r="A12" s="87"/>
      <c r="B12" s="100"/>
      <c r="D12" s="107" t="s">
        <v>18</v>
      </c>
      <c r="E12" s="100"/>
      <c r="H12" s="108"/>
      <c r="I12" s="94"/>
      <c r="J12" s="95"/>
      <c r="K12" s="95"/>
      <c r="L12" s="96"/>
      <c r="M12" s="94"/>
      <c r="N12" s="95"/>
      <c r="O12" s="95"/>
      <c r="P12" s="95"/>
      <c r="Q12" s="95"/>
      <c r="R12" s="97"/>
      <c r="S12" s="94"/>
      <c r="T12" s="98" t="e">
        <f>IF(#REF!="FR",H12+J12+L12+N12+P12,I12+K12+M12+O12+Q12+S12)</f>
        <v>#REF!</v>
      </c>
    </row>
    <row r="13" spans="1:20" ht="7.5" customHeight="1" hidden="1">
      <c r="A13" s="87"/>
      <c r="B13" s="100"/>
      <c r="D13" s="107"/>
      <c r="E13" s="100"/>
      <c r="H13" s="109"/>
      <c r="I13" s="94"/>
      <c r="J13" s="95"/>
      <c r="K13" s="95"/>
      <c r="L13" s="96"/>
      <c r="M13" s="94"/>
      <c r="N13" s="95"/>
      <c r="O13" s="95"/>
      <c r="P13" s="95"/>
      <c r="Q13" s="95"/>
      <c r="R13" s="97"/>
      <c r="S13" s="94"/>
      <c r="T13" s="102"/>
    </row>
    <row r="14" spans="1:20" ht="7.5" customHeight="1" hidden="1">
      <c r="A14" s="87"/>
      <c r="B14" s="100"/>
      <c r="D14" s="107"/>
      <c r="E14" s="100"/>
      <c r="H14" s="109"/>
      <c r="I14" s="94"/>
      <c r="J14" s="95"/>
      <c r="K14" s="95"/>
      <c r="L14" s="96"/>
      <c r="M14" s="94"/>
      <c r="N14" s="95"/>
      <c r="O14" s="95"/>
      <c r="P14" s="95"/>
      <c r="Q14" s="95"/>
      <c r="R14" s="97"/>
      <c r="S14" s="94"/>
      <c r="T14" s="102"/>
    </row>
    <row r="15" spans="1:20" ht="7.5" customHeight="1" hidden="1">
      <c r="A15" s="87"/>
      <c r="B15" s="100"/>
      <c r="D15" s="107"/>
      <c r="E15" s="100"/>
      <c r="H15" s="109"/>
      <c r="I15" s="94"/>
      <c r="J15" s="95"/>
      <c r="K15" s="95"/>
      <c r="L15" s="96"/>
      <c r="M15" s="94"/>
      <c r="N15" s="95"/>
      <c r="O15" s="95"/>
      <c r="P15" s="95"/>
      <c r="Q15" s="95"/>
      <c r="R15" s="97"/>
      <c r="S15" s="94"/>
      <c r="T15" s="102"/>
    </row>
    <row r="16" spans="1:20" ht="7.5" customHeight="1" hidden="1">
      <c r="A16" s="87"/>
      <c r="B16" s="100"/>
      <c r="D16" s="107"/>
      <c r="E16" s="100"/>
      <c r="H16" s="109"/>
      <c r="I16" s="94"/>
      <c r="J16" s="95"/>
      <c r="K16" s="95"/>
      <c r="L16" s="96"/>
      <c r="M16" s="94"/>
      <c r="N16" s="95"/>
      <c r="O16" s="95"/>
      <c r="P16" s="95"/>
      <c r="Q16" s="95"/>
      <c r="R16" s="97"/>
      <c r="S16" s="94"/>
      <c r="T16" s="102"/>
    </row>
    <row r="17" spans="1:20" ht="7.5" customHeight="1" hidden="1">
      <c r="A17" s="87"/>
      <c r="B17" s="100"/>
      <c r="D17" s="107"/>
      <c r="E17" s="100"/>
      <c r="H17" s="109"/>
      <c r="I17" s="94"/>
      <c r="J17" s="95"/>
      <c r="K17" s="95"/>
      <c r="L17" s="96"/>
      <c r="M17" s="94"/>
      <c r="N17" s="95"/>
      <c r="O17" s="95"/>
      <c r="P17" s="95"/>
      <c r="Q17" s="95"/>
      <c r="R17" s="97"/>
      <c r="S17" s="94"/>
      <c r="T17" s="102"/>
    </row>
    <row r="18" spans="1:20" ht="7.5" customHeight="1" hidden="1">
      <c r="A18" s="87"/>
      <c r="B18" s="100"/>
      <c r="D18" s="107"/>
      <c r="E18" s="100"/>
      <c r="H18" s="109"/>
      <c r="I18" s="94"/>
      <c r="J18" s="95"/>
      <c r="K18" s="95"/>
      <c r="L18" s="96"/>
      <c r="M18" s="94"/>
      <c r="N18" s="95"/>
      <c r="O18" s="95"/>
      <c r="P18" s="95"/>
      <c r="Q18" s="95"/>
      <c r="R18" s="97"/>
      <c r="S18" s="94"/>
      <c r="T18" s="102"/>
    </row>
    <row r="19" spans="1:20" ht="7.5" customHeight="1" hidden="1">
      <c r="A19" s="87"/>
      <c r="B19" s="100"/>
      <c r="D19" s="107"/>
      <c r="E19" s="100"/>
      <c r="H19" s="109"/>
      <c r="I19" s="94"/>
      <c r="J19" s="95"/>
      <c r="K19" s="95"/>
      <c r="L19" s="96"/>
      <c r="M19" s="94"/>
      <c r="N19" s="95"/>
      <c r="O19" s="95"/>
      <c r="P19" s="95"/>
      <c r="Q19" s="95"/>
      <c r="R19" s="97"/>
      <c r="S19" s="94"/>
      <c r="T19" s="102"/>
    </row>
    <row r="20" spans="1:20" ht="7.5" customHeight="1">
      <c r="A20" s="87"/>
      <c r="B20" s="100"/>
      <c r="D20" s="107"/>
      <c r="E20" s="100"/>
      <c r="H20" s="109"/>
      <c r="I20" s="94"/>
      <c r="J20" s="95"/>
      <c r="K20" s="95"/>
      <c r="L20" s="96"/>
      <c r="M20" s="94"/>
      <c r="N20" s="95"/>
      <c r="O20" s="95"/>
      <c r="P20" s="95"/>
      <c r="Q20" s="95"/>
      <c r="R20" s="97"/>
      <c r="S20" s="94"/>
      <c r="T20" s="98">
        <f>I20+K20+M20+O20+Q20+S20</f>
        <v>0</v>
      </c>
    </row>
    <row r="21" spans="1:20" ht="15.75">
      <c r="A21" s="87">
        <v>8080010</v>
      </c>
      <c r="B21" s="110">
        <v>1</v>
      </c>
      <c r="C21" s="111"/>
      <c r="D21" s="111" t="s">
        <v>42</v>
      </c>
      <c r="E21" s="110" t="s">
        <v>10</v>
      </c>
      <c r="F21" s="112" t="s">
        <v>30</v>
      </c>
      <c r="G21" s="113"/>
      <c r="H21" s="109">
        <v>1125</v>
      </c>
      <c r="I21" s="114">
        <v>639</v>
      </c>
      <c r="J21" s="75">
        <v>1359</v>
      </c>
      <c r="K21" s="115">
        <v>492</v>
      </c>
      <c r="L21" s="109">
        <v>14</v>
      </c>
      <c r="M21" s="116">
        <v>347</v>
      </c>
      <c r="N21" s="73">
        <v>1542</v>
      </c>
      <c r="O21" s="73">
        <v>196</v>
      </c>
      <c r="R21" s="109">
        <v>20</v>
      </c>
      <c r="S21" s="114">
        <v>635</v>
      </c>
      <c r="T21" s="98">
        <f aca="true" t="shared" si="0" ref="T21:T41">I21+K21+M21+O21+Q21+S21</f>
        <v>2309</v>
      </c>
    </row>
    <row r="22" spans="1:20" ht="15.75">
      <c r="A22" s="87">
        <v>8080053</v>
      </c>
      <c r="B22" s="77">
        <v>2</v>
      </c>
      <c r="C22" s="79"/>
      <c r="D22" s="79" t="s">
        <v>43</v>
      </c>
      <c r="E22" s="77" t="s">
        <v>10</v>
      </c>
      <c r="F22" s="80" t="s">
        <v>31</v>
      </c>
      <c r="H22" s="109">
        <v>1094</v>
      </c>
      <c r="I22" s="117">
        <v>432</v>
      </c>
      <c r="J22" s="75">
        <v>1280</v>
      </c>
      <c r="K22" s="73">
        <v>386</v>
      </c>
      <c r="L22" s="109">
        <v>12</v>
      </c>
      <c r="M22" s="116">
        <v>185</v>
      </c>
      <c r="N22" s="73">
        <v>1711</v>
      </c>
      <c r="O22" s="73">
        <v>378</v>
      </c>
      <c r="R22" s="109">
        <v>19</v>
      </c>
      <c r="S22" s="117">
        <v>486</v>
      </c>
      <c r="T22" s="98">
        <f t="shared" si="0"/>
        <v>1867</v>
      </c>
    </row>
    <row r="23" spans="1:20" ht="15.75">
      <c r="A23" s="87">
        <v>8080026</v>
      </c>
      <c r="B23" s="77">
        <v>3</v>
      </c>
      <c r="C23" s="79"/>
      <c r="D23" s="79" t="s">
        <v>44</v>
      </c>
      <c r="E23" s="77" t="s">
        <v>10</v>
      </c>
      <c r="F23" s="80" t="s">
        <v>31</v>
      </c>
      <c r="G23" s="113"/>
      <c r="H23" s="109">
        <v>1063</v>
      </c>
      <c r="I23" s="116">
        <v>284</v>
      </c>
      <c r="J23" s="75">
        <v>1246</v>
      </c>
      <c r="K23" s="73">
        <v>314</v>
      </c>
      <c r="L23" s="109">
        <v>16</v>
      </c>
      <c r="M23" s="117">
        <v>492</v>
      </c>
      <c r="N23" s="73">
        <v>1697</v>
      </c>
      <c r="O23" s="73">
        <v>305</v>
      </c>
      <c r="R23" s="109">
        <v>18</v>
      </c>
      <c r="S23" s="117">
        <v>425</v>
      </c>
      <c r="T23" s="98">
        <f t="shared" si="0"/>
        <v>1820</v>
      </c>
    </row>
    <row r="24" spans="1:20" ht="15.75">
      <c r="A24" s="87">
        <v>8080035</v>
      </c>
      <c r="B24" s="100">
        <v>4</v>
      </c>
      <c r="D24" s="69" t="s">
        <v>45</v>
      </c>
      <c r="E24" s="100" t="s">
        <v>10</v>
      </c>
      <c r="F24" s="113" t="s">
        <v>31</v>
      </c>
      <c r="H24" s="109">
        <v>1083</v>
      </c>
      <c r="I24" s="116">
        <v>386</v>
      </c>
      <c r="J24" s="75">
        <v>1368</v>
      </c>
      <c r="K24" s="118">
        <v>639</v>
      </c>
      <c r="L24" s="109">
        <v>15.1</v>
      </c>
      <c r="M24" s="117">
        <v>432</v>
      </c>
      <c r="N24" s="73">
        <v>1431</v>
      </c>
      <c r="O24" s="73">
        <v>153</v>
      </c>
      <c r="R24" s="109">
        <v>11</v>
      </c>
      <c r="S24" s="116">
        <v>196</v>
      </c>
      <c r="T24" s="98">
        <f t="shared" si="0"/>
        <v>1806</v>
      </c>
    </row>
    <row r="25" spans="1:20" ht="15.75">
      <c r="A25" s="87">
        <v>8080033</v>
      </c>
      <c r="B25" s="100">
        <v>5</v>
      </c>
      <c r="D25" s="69" t="s">
        <v>46</v>
      </c>
      <c r="E25" s="100" t="s">
        <v>10</v>
      </c>
      <c r="F25" s="113" t="s">
        <v>30</v>
      </c>
      <c r="G25" s="113"/>
      <c r="H25" s="109">
        <v>1019</v>
      </c>
      <c r="I25" s="116">
        <v>231</v>
      </c>
      <c r="J25" s="75">
        <v>1342</v>
      </c>
      <c r="K25" s="115">
        <v>432</v>
      </c>
      <c r="L25" s="109">
        <v>16.1</v>
      </c>
      <c r="M25" s="114">
        <v>639</v>
      </c>
      <c r="N25" s="73">
        <v>1684</v>
      </c>
      <c r="O25" s="73">
        <v>274</v>
      </c>
      <c r="R25" s="109">
        <v>10</v>
      </c>
      <c r="S25" s="116">
        <v>174</v>
      </c>
      <c r="T25" s="98">
        <f t="shared" si="0"/>
        <v>1750</v>
      </c>
    </row>
    <row r="26" spans="1:20" ht="15.75">
      <c r="A26" s="87">
        <v>8080003</v>
      </c>
      <c r="B26" s="100">
        <v>6</v>
      </c>
      <c r="D26" s="69" t="s">
        <v>47</v>
      </c>
      <c r="E26" s="100" t="s">
        <v>10</v>
      </c>
      <c r="F26" s="113" t="s">
        <v>30</v>
      </c>
      <c r="G26" s="113"/>
      <c r="H26" s="109">
        <v>1096</v>
      </c>
      <c r="I26" s="117">
        <v>492</v>
      </c>
      <c r="J26" s="75">
        <v>1243</v>
      </c>
      <c r="K26" s="73">
        <v>284</v>
      </c>
      <c r="L26" s="109">
        <v>13.2</v>
      </c>
      <c r="M26" s="116">
        <v>314</v>
      </c>
      <c r="N26" s="73">
        <v>1670</v>
      </c>
      <c r="O26" s="73">
        <v>246</v>
      </c>
      <c r="R26" s="109">
        <v>12</v>
      </c>
      <c r="S26" s="116">
        <v>220</v>
      </c>
      <c r="T26" s="98">
        <f t="shared" si="0"/>
        <v>1556</v>
      </c>
    </row>
    <row r="27" spans="1:20" ht="15.75">
      <c r="A27" s="87">
        <v>8080029</v>
      </c>
      <c r="B27" s="100">
        <v>7</v>
      </c>
      <c r="D27" s="69" t="s">
        <v>48</v>
      </c>
      <c r="E27" s="100" t="s">
        <v>10</v>
      </c>
      <c r="F27" s="113" t="s">
        <v>31</v>
      </c>
      <c r="H27" s="109">
        <v>1076</v>
      </c>
      <c r="I27" s="116">
        <v>347</v>
      </c>
      <c r="J27" s="75">
        <v>1094</v>
      </c>
      <c r="K27" s="73">
        <v>90</v>
      </c>
      <c r="L27" s="109">
        <v>15</v>
      </c>
      <c r="M27" s="116">
        <v>386</v>
      </c>
      <c r="N27" s="73">
        <v>1715</v>
      </c>
      <c r="O27" s="115">
        <v>425</v>
      </c>
      <c r="R27" s="109">
        <v>14</v>
      </c>
      <c r="S27" s="116">
        <v>274</v>
      </c>
      <c r="T27" s="98">
        <f t="shared" si="0"/>
        <v>1522</v>
      </c>
    </row>
    <row r="28" spans="1:20" ht="15.75">
      <c r="A28" s="87">
        <v>8080041</v>
      </c>
      <c r="B28" s="100">
        <v>8</v>
      </c>
      <c r="D28" s="69" t="s">
        <v>49</v>
      </c>
      <c r="E28" s="100" t="s">
        <v>10</v>
      </c>
      <c r="F28" s="113" t="s">
        <v>30</v>
      </c>
      <c r="G28" s="113"/>
      <c r="H28" s="109">
        <v>957</v>
      </c>
      <c r="I28" s="116">
        <v>144</v>
      </c>
      <c r="J28" s="75">
        <v>1103</v>
      </c>
      <c r="K28" s="73">
        <v>125</v>
      </c>
      <c r="L28" s="109">
        <v>12.1</v>
      </c>
      <c r="M28" s="116">
        <v>207</v>
      </c>
      <c r="N28" s="73">
        <v>1726</v>
      </c>
      <c r="O28" s="115">
        <v>486</v>
      </c>
      <c r="R28" s="109">
        <v>17</v>
      </c>
      <c r="S28" s="116">
        <v>378</v>
      </c>
      <c r="T28" s="98">
        <f t="shared" si="0"/>
        <v>1340</v>
      </c>
    </row>
    <row r="29" spans="1:20" ht="15.75">
      <c r="A29" s="87">
        <v>8080023</v>
      </c>
      <c r="B29" s="100">
        <v>9</v>
      </c>
      <c r="D29" s="69" t="s">
        <v>50</v>
      </c>
      <c r="E29" s="100" t="s">
        <v>10</v>
      </c>
      <c r="F29" s="113" t="s">
        <v>31</v>
      </c>
      <c r="G29" s="113"/>
      <c r="H29" s="109">
        <v>970</v>
      </c>
      <c r="I29" s="116">
        <v>164</v>
      </c>
      <c r="J29" s="75">
        <v>1154</v>
      </c>
      <c r="K29" s="73">
        <v>164</v>
      </c>
      <c r="L29" s="109">
        <v>10.1</v>
      </c>
      <c r="M29" s="116">
        <v>144</v>
      </c>
      <c r="N29" s="73">
        <v>1750</v>
      </c>
      <c r="O29" s="118">
        <v>635</v>
      </c>
      <c r="R29" s="119"/>
      <c r="S29" s="116"/>
      <c r="T29" s="98">
        <f t="shared" si="0"/>
        <v>1107</v>
      </c>
    </row>
    <row r="30" spans="1:20" ht="15.75">
      <c r="A30" s="87">
        <v>8080031</v>
      </c>
      <c r="B30" s="100">
        <v>10</v>
      </c>
      <c r="D30" s="69" t="s">
        <v>51</v>
      </c>
      <c r="E30" s="100" t="s">
        <v>10</v>
      </c>
      <c r="F30" s="113" t="s">
        <v>32</v>
      </c>
      <c r="H30" s="109">
        <v>1070</v>
      </c>
      <c r="I30" s="116">
        <v>314</v>
      </c>
      <c r="J30" s="75">
        <v>1174</v>
      </c>
      <c r="K30" s="73">
        <v>207</v>
      </c>
      <c r="L30" s="109">
        <v>13.1</v>
      </c>
      <c r="M30" s="116">
        <v>284</v>
      </c>
      <c r="N30" s="73">
        <v>155</v>
      </c>
      <c r="O30" s="73">
        <v>29</v>
      </c>
      <c r="R30" s="109">
        <v>8</v>
      </c>
      <c r="S30" s="116">
        <v>132</v>
      </c>
      <c r="T30" s="98">
        <f t="shared" si="0"/>
        <v>966</v>
      </c>
    </row>
    <row r="31" spans="1:20" ht="15.75">
      <c r="A31" s="87">
        <v>8080050</v>
      </c>
      <c r="B31" s="100">
        <v>11</v>
      </c>
      <c r="D31" s="69" t="s">
        <v>52</v>
      </c>
      <c r="E31" s="100" t="s">
        <v>10</v>
      </c>
      <c r="F31" s="113" t="s">
        <v>31</v>
      </c>
      <c r="G31" s="113"/>
      <c r="H31" s="109">
        <v>971</v>
      </c>
      <c r="I31" s="116">
        <v>185</v>
      </c>
      <c r="J31" s="75">
        <v>1040</v>
      </c>
      <c r="K31" s="73">
        <v>58</v>
      </c>
      <c r="L31" s="109">
        <v>8</v>
      </c>
      <c r="M31" s="116">
        <v>90</v>
      </c>
      <c r="N31" s="73">
        <v>1559</v>
      </c>
      <c r="O31" s="73">
        <v>220</v>
      </c>
      <c r="R31" s="109">
        <v>16</v>
      </c>
      <c r="S31" s="116">
        <v>339</v>
      </c>
      <c r="T31" s="98">
        <f t="shared" si="0"/>
        <v>892</v>
      </c>
    </row>
    <row r="32" spans="1:20" ht="15.75">
      <c r="A32" s="87">
        <v>8080036</v>
      </c>
      <c r="B32" s="100">
        <v>12</v>
      </c>
      <c r="D32" s="69" t="s">
        <v>53</v>
      </c>
      <c r="E32" s="100" t="s">
        <v>10</v>
      </c>
      <c r="F32" s="113" t="s">
        <v>32</v>
      </c>
      <c r="G32" s="113"/>
      <c r="H32" s="109">
        <v>809</v>
      </c>
      <c r="I32" s="116">
        <v>58</v>
      </c>
      <c r="J32" s="73">
        <v>1200</v>
      </c>
      <c r="K32" s="73">
        <v>256</v>
      </c>
      <c r="L32" s="109">
        <v>11</v>
      </c>
      <c r="M32" s="116">
        <v>164</v>
      </c>
      <c r="N32" s="73">
        <v>1100</v>
      </c>
      <c r="O32" s="73">
        <v>95</v>
      </c>
      <c r="R32" s="109">
        <v>15</v>
      </c>
      <c r="S32" s="116">
        <v>305</v>
      </c>
      <c r="T32" s="98">
        <f t="shared" si="0"/>
        <v>878</v>
      </c>
    </row>
    <row r="33" spans="1:20" ht="15.75">
      <c r="A33" s="87">
        <v>8080068</v>
      </c>
      <c r="B33" s="100">
        <v>13</v>
      </c>
      <c r="D33" s="69" t="s">
        <v>54</v>
      </c>
      <c r="E33" s="100" t="s">
        <v>10</v>
      </c>
      <c r="F33" s="113" t="s">
        <v>31</v>
      </c>
      <c r="G33" s="113"/>
      <c r="H33" s="109">
        <v>988</v>
      </c>
      <c r="I33" s="116">
        <v>207</v>
      </c>
      <c r="J33" s="75">
        <v>1103</v>
      </c>
      <c r="K33" s="73">
        <v>125</v>
      </c>
      <c r="L33" s="109">
        <v>12.2</v>
      </c>
      <c r="M33" s="116">
        <v>231</v>
      </c>
      <c r="N33" s="73">
        <v>1469</v>
      </c>
      <c r="O33" s="73">
        <v>174</v>
      </c>
      <c r="R33" s="109">
        <v>4</v>
      </c>
      <c r="S33" s="116">
        <v>61</v>
      </c>
      <c r="T33" s="98">
        <f t="shared" si="0"/>
        <v>798</v>
      </c>
    </row>
    <row r="34" spans="1:20" ht="15.75">
      <c r="A34" s="87">
        <v>8080040</v>
      </c>
      <c r="B34" s="100">
        <v>14</v>
      </c>
      <c r="D34" s="69" t="s">
        <v>55</v>
      </c>
      <c r="E34" s="100" t="s">
        <v>10</v>
      </c>
      <c r="F34" s="113" t="s">
        <v>32</v>
      </c>
      <c r="G34" s="113"/>
      <c r="H34" s="109">
        <v>954</v>
      </c>
      <c r="I34" s="116">
        <v>125</v>
      </c>
      <c r="J34" s="75">
        <v>1271</v>
      </c>
      <c r="K34" s="73">
        <v>347</v>
      </c>
      <c r="L34" s="109">
        <v>9</v>
      </c>
      <c r="M34" s="116">
        <v>107</v>
      </c>
      <c r="N34" s="73">
        <v>201</v>
      </c>
      <c r="O34" s="73">
        <v>45</v>
      </c>
      <c r="R34" s="109">
        <v>9</v>
      </c>
      <c r="S34" s="116">
        <v>153</v>
      </c>
      <c r="T34" s="98">
        <f t="shared" si="0"/>
        <v>777</v>
      </c>
    </row>
    <row r="35" spans="1:20" ht="15.75">
      <c r="A35" s="87">
        <v>8080004</v>
      </c>
      <c r="B35" s="100">
        <v>15</v>
      </c>
      <c r="D35" s="69" t="s">
        <v>56</v>
      </c>
      <c r="E35" s="100" t="s">
        <v>10</v>
      </c>
      <c r="F35" s="113" t="s">
        <v>32</v>
      </c>
      <c r="G35" s="113"/>
      <c r="H35" s="109">
        <v>912</v>
      </c>
      <c r="I35" s="116">
        <v>107</v>
      </c>
      <c r="J35" s="75">
        <v>1052</v>
      </c>
      <c r="K35" s="73">
        <v>74</v>
      </c>
      <c r="L35" s="109">
        <v>13</v>
      </c>
      <c r="M35" s="116">
        <v>256</v>
      </c>
      <c r="N35" s="73">
        <v>278</v>
      </c>
      <c r="O35" s="73">
        <v>78</v>
      </c>
      <c r="R35" s="109">
        <v>13</v>
      </c>
      <c r="S35" s="116">
        <v>246</v>
      </c>
      <c r="T35" s="98">
        <f t="shared" si="0"/>
        <v>761</v>
      </c>
    </row>
    <row r="36" spans="1:20" ht="15.75">
      <c r="A36" s="87">
        <v>8080021</v>
      </c>
      <c r="B36" s="100">
        <v>16</v>
      </c>
      <c r="D36" s="69" t="s">
        <v>57</v>
      </c>
      <c r="E36" s="100" t="s">
        <v>10</v>
      </c>
      <c r="F36" s="113" t="s">
        <v>31</v>
      </c>
      <c r="G36" s="113"/>
      <c r="H36" s="109">
        <v>1061</v>
      </c>
      <c r="I36" s="116">
        <v>256</v>
      </c>
      <c r="J36" s="75">
        <v>1168</v>
      </c>
      <c r="K36" s="73">
        <v>185</v>
      </c>
      <c r="L36" s="109">
        <v>10</v>
      </c>
      <c r="M36" s="116">
        <v>125</v>
      </c>
      <c r="N36" s="73">
        <v>103</v>
      </c>
      <c r="O36" s="73">
        <v>14</v>
      </c>
      <c r="R36" s="109">
        <v>6</v>
      </c>
      <c r="S36" s="116">
        <v>95</v>
      </c>
      <c r="T36" s="98">
        <f t="shared" si="0"/>
        <v>675</v>
      </c>
    </row>
    <row r="37" spans="1:20" ht="15.75">
      <c r="A37" s="87">
        <v>8080903</v>
      </c>
      <c r="B37" s="100">
        <v>17</v>
      </c>
      <c r="D37" s="69" t="s">
        <v>58</v>
      </c>
      <c r="E37" s="100" t="s">
        <v>10</v>
      </c>
      <c r="F37" s="113" t="s">
        <v>33</v>
      </c>
      <c r="G37" s="113"/>
      <c r="H37" s="109">
        <v>585</v>
      </c>
      <c r="I37" s="116">
        <v>28</v>
      </c>
      <c r="J37" s="75">
        <v>1134</v>
      </c>
      <c r="K37" s="73">
        <v>144</v>
      </c>
      <c r="L37" s="109">
        <v>6</v>
      </c>
      <c r="M37" s="116">
        <v>42</v>
      </c>
      <c r="N37" s="73">
        <v>1709</v>
      </c>
      <c r="O37" s="73">
        <v>339</v>
      </c>
      <c r="R37" s="109">
        <v>3</v>
      </c>
      <c r="S37" s="116">
        <v>45</v>
      </c>
      <c r="T37" s="98">
        <f t="shared" si="0"/>
        <v>598</v>
      </c>
    </row>
    <row r="38" spans="1:20" ht="15.75">
      <c r="A38" s="87">
        <v>8080114</v>
      </c>
      <c r="B38" s="100">
        <v>18</v>
      </c>
      <c r="D38" s="69" t="s">
        <v>59</v>
      </c>
      <c r="E38" s="100" t="s">
        <v>10</v>
      </c>
      <c r="F38" s="113" t="s">
        <v>31</v>
      </c>
      <c r="G38" s="113"/>
      <c r="H38" s="109">
        <v>905</v>
      </c>
      <c r="I38" s="116">
        <v>90</v>
      </c>
      <c r="J38" s="75">
        <v>1197</v>
      </c>
      <c r="K38" s="73">
        <v>231</v>
      </c>
      <c r="L38" s="109">
        <v>6.1</v>
      </c>
      <c r="M38" s="116">
        <v>58</v>
      </c>
      <c r="N38" s="73">
        <v>213</v>
      </c>
      <c r="O38" s="73">
        <v>61</v>
      </c>
      <c r="R38" s="109">
        <v>5</v>
      </c>
      <c r="S38" s="116">
        <v>78</v>
      </c>
      <c r="T38" s="98">
        <f t="shared" si="0"/>
        <v>518</v>
      </c>
    </row>
    <row r="39" spans="1:20" ht="15.75">
      <c r="A39" s="87">
        <v>8080014</v>
      </c>
      <c r="B39" s="100">
        <v>19</v>
      </c>
      <c r="D39" s="69" t="s">
        <v>60</v>
      </c>
      <c r="E39" s="100" t="s">
        <v>29</v>
      </c>
      <c r="F39" s="113" t="s">
        <v>32</v>
      </c>
      <c r="H39" s="109">
        <v>905</v>
      </c>
      <c r="I39" s="116">
        <v>90</v>
      </c>
      <c r="J39" s="75">
        <v>1027</v>
      </c>
      <c r="K39" s="73">
        <v>42</v>
      </c>
      <c r="L39" s="109">
        <v>7</v>
      </c>
      <c r="M39" s="116">
        <v>74</v>
      </c>
      <c r="N39" s="73">
        <v>1268</v>
      </c>
      <c r="O39" s="73">
        <v>113</v>
      </c>
      <c r="R39" s="109">
        <v>7</v>
      </c>
      <c r="S39" s="116">
        <v>113</v>
      </c>
      <c r="T39" s="98">
        <f t="shared" si="0"/>
        <v>432</v>
      </c>
    </row>
    <row r="40" spans="1:20" ht="15.75">
      <c r="A40" s="87">
        <v>8080901</v>
      </c>
      <c r="B40" s="100">
        <v>20</v>
      </c>
      <c r="D40" s="69" t="s">
        <v>61</v>
      </c>
      <c r="E40" s="100" t="s">
        <v>10</v>
      </c>
      <c r="F40" s="113" t="s">
        <v>33</v>
      </c>
      <c r="G40" s="113"/>
      <c r="H40" s="109">
        <v>633</v>
      </c>
      <c r="I40" s="116">
        <v>42</v>
      </c>
      <c r="J40" s="75">
        <v>974</v>
      </c>
      <c r="K40" s="73">
        <v>28</v>
      </c>
      <c r="L40" s="109">
        <v>4</v>
      </c>
      <c r="M40" s="116">
        <v>14</v>
      </c>
      <c r="N40" s="73">
        <v>1301</v>
      </c>
      <c r="O40" s="73">
        <v>132</v>
      </c>
      <c r="R40" s="109">
        <v>2</v>
      </c>
      <c r="S40" s="116">
        <v>29</v>
      </c>
      <c r="T40" s="98">
        <f t="shared" si="0"/>
        <v>245</v>
      </c>
    </row>
    <row r="41" spans="1:20" ht="15.75">
      <c r="A41" s="87">
        <v>8080902</v>
      </c>
      <c r="B41" s="100">
        <v>21</v>
      </c>
      <c r="D41" s="69" t="s">
        <v>62</v>
      </c>
      <c r="E41" s="100" t="s">
        <v>10</v>
      </c>
      <c r="F41" s="113" t="s">
        <v>33</v>
      </c>
      <c r="G41" s="113"/>
      <c r="H41" s="109">
        <v>491</v>
      </c>
      <c r="I41" s="116">
        <v>14</v>
      </c>
      <c r="J41" s="75">
        <v>890</v>
      </c>
      <c r="K41" s="73">
        <v>14</v>
      </c>
      <c r="L41" s="109">
        <v>4.1</v>
      </c>
      <c r="M41" s="116">
        <v>28</v>
      </c>
      <c r="R41" s="109">
        <v>1</v>
      </c>
      <c r="S41" s="116">
        <v>14</v>
      </c>
      <c r="T41" s="98">
        <f t="shared" si="0"/>
        <v>70</v>
      </c>
    </row>
    <row r="42" spans="1:20" ht="15">
      <c r="A42" s="87"/>
      <c r="F42" s="113"/>
      <c r="G42" s="113"/>
      <c r="J42" s="120"/>
      <c r="T42" s="120"/>
    </row>
    <row r="43" spans="1:20" ht="15">
      <c r="A43" s="146" t="s">
        <v>63</v>
      </c>
      <c r="F43" s="113"/>
      <c r="G43" s="113"/>
      <c r="J43" s="120"/>
      <c r="T43" s="120"/>
    </row>
    <row r="44" spans="1:20" ht="15">
      <c r="A44" s="87"/>
      <c r="F44" s="113"/>
      <c r="J44" s="120"/>
      <c r="T44" s="120"/>
    </row>
    <row r="45" spans="1:20" ht="15">
      <c r="A45" s="87"/>
      <c r="F45" s="113"/>
      <c r="G45" s="113"/>
      <c r="J45" s="120"/>
      <c r="T45" s="120"/>
    </row>
    <row r="46" spans="1:20" ht="15">
      <c r="A46" s="87"/>
      <c r="F46" s="113"/>
      <c r="G46" s="113"/>
      <c r="J46" s="120"/>
      <c r="T46" s="120"/>
    </row>
    <row r="47" spans="1:20" ht="15">
      <c r="A47" s="87"/>
      <c r="F47" s="113"/>
      <c r="G47" s="113"/>
      <c r="J47" s="120"/>
      <c r="T47" s="120"/>
    </row>
    <row r="48" spans="1:20" ht="15">
      <c r="A48" s="87"/>
      <c r="F48" s="113"/>
      <c r="J48" s="120"/>
      <c r="T48" s="120"/>
    </row>
    <row r="49" spans="1:20" ht="15">
      <c r="A49" s="87"/>
      <c r="F49" s="113"/>
      <c r="G49" s="113"/>
      <c r="J49" s="120"/>
      <c r="T49" s="120"/>
    </row>
    <row r="50" spans="1:20" ht="15">
      <c r="A50" s="87"/>
      <c r="F50" s="113"/>
      <c r="G50" s="113"/>
      <c r="J50" s="120"/>
      <c r="T50" s="120"/>
    </row>
    <row r="51" spans="1:20" ht="15">
      <c r="A51" s="87"/>
      <c r="F51" s="113"/>
      <c r="G51" s="113"/>
      <c r="J51" s="120"/>
      <c r="T51" s="120"/>
    </row>
    <row r="52" spans="1:20" ht="15">
      <c r="A52" s="87"/>
      <c r="F52" s="113"/>
      <c r="G52" s="113"/>
      <c r="J52" s="120"/>
      <c r="T52" s="120"/>
    </row>
    <row r="53" spans="1:20" ht="15">
      <c r="A53" s="87"/>
      <c r="F53" s="113"/>
      <c r="G53" s="113"/>
      <c r="J53" s="120"/>
      <c r="T53" s="120"/>
    </row>
    <row r="54" spans="1:20" ht="15">
      <c r="A54" s="87"/>
      <c r="F54" s="113"/>
      <c r="G54" s="113"/>
      <c r="J54" s="120"/>
      <c r="T54" s="120"/>
    </row>
    <row r="55" spans="1:20" ht="15">
      <c r="A55" s="87"/>
      <c r="F55" s="113"/>
      <c r="G55" s="113"/>
      <c r="J55" s="120"/>
      <c r="T55" s="120"/>
    </row>
    <row r="56" spans="1:20" ht="15">
      <c r="A56" s="87"/>
      <c r="F56" s="113"/>
      <c r="G56" s="113"/>
      <c r="J56" s="120"/>
      <c r="T56" s="120"/>
    </row>
    <row r="57" spans="1:20" ht="15">
      <c r="A57" s="87"/>
      <c r="F57" s="113"/>
      <c r="G57" s="113"/>
      <c r="J57" s="120"/>
      <c r="T57" s="120"/>
    </row>
    <row r="58" spans="1:20" ht="15">
      <c r="A58" s="87"/>
      <c r="F58" s="113"/>
      <c r="G58" s="113"/>
      <c r="J58" s="120"/>
      <c r="T58" s="120"/>
    </row>
    <row r="59" spans="1:20" ht="15">
      <c r="A59" s="87"/>
      <c r="F59" s="113"/>
      <c r="G59" s="113"/>
      <c r="J59" s="120"/>
      <c r="T59" s="120"/>
    </row>
    <row r="60" spans="1:20" ht="15">
      <c r="A60" s="87"/>
      <c r="F60" s="113"/>
      <c r="G60" s="113"/>
      <c r="I60" s="121"/>
      <c r="K60" s="121"/>
      <c r="M60" s="121"/>
      <c r="O60" s="121"/>
      <c r="P60" s="121"/>
      <c r="Q60" s="121"/>
      <c r="T60" s="120"/>
    </row>
    <row r="61" spans="1:20" ht="15">
      <c r="A61" s="87"/>
      <c r="F61" s="113"/>
      <c r="G61" s="113"/>
      <c r="J61" s="120"/>
      <c r="T61" s="120"/>
    </row>
    <row r="62" spans="1:20" ht="15">
      <c r="A62" s="87"/>
      <c r="F62" s="113"/>
      <c r="G62" s="113"/>
      <c r="J62" s="120"/>
      <c r="T62" s="120"/>
    </row>
    <row r="63" spans="1:7" ht="15">
      <c r="A63" s="87"/>
      <c r="F63" s="113"/>
      <c r="G63" s="113"/>
    </row>
    <row r="64" spans="1:20" ht="15.75">
      <c r="A64" s="87"/>
      <c r="F64" s="113"/>
      <c r="G64" s="113"/>
      <c r="I64" s="121"/>
      <c r="J64" s="121"/>
      <c r="K64" s="121"/>
      <c r="L64" s="95"/>
      <c r="M64" s="121"/>
      <c r="N64" s="121"/>
      <c r="O64" s="121"/>
      <c r="P64" s="121"/>
      <c r="Q64" s="121"/>
      <c r="R64" s="122"/>
      <c r="S64" s="95"/>
      <c r="T64" s="120"/>
    </row>
    <row r="65" spans="1:7" ht="15">
      <c r="A65" s="87"/>
      <c r="F65" s="113"/>
      <c r="G65" s="113"/>
    </row>
    <row r="66" spans="1:7" ht="15">
      <c r="A66" s="87"/>
      <c r="F66" s="113"/>
      <c r="G66" s="113"/>
    </row>
    <row r="67" spans="1:7" ht="15">
      <c r="A67" s="87"/>
      <c r="F67" s="113"/>
      <c r="G67" s="113"/>
    </row>
    <row r="68" spans="1:20" ht="15">
      <c r="A68" s="87"/>
      <c r="F68" s="113"/>
      <c r="G68" s="113"/>
      <c r="T68" s="120"/>
    </row>
    <row r="69" spans="1:20" ht="15">
      <c r="A69" s="87"/>
      <c r="F69" s="113"/>
      <c r="G69" s="113"/>
      <c r="I69" s="121"/>
      <c r="K69" s="121"/>
      <c r="M69" s="121"/>
      <c r="O69" s="121"/>
      <c r="P69" s="121"/>
      <c r="Q69" s="121"/>
      <c r="T69" s="120"/>
    </row>
    <row r="70" spans="1:7" ht="15">
      <c r="A70" s="87"/>
      <c r="F70" s="113"/>
      <c r="G70" s="113"/>
    </row>
    <row r="71" spans="1:7" ht="15">
      <c r="A71" s="87"/>
      <c r="F71" s="113"/>
      <c r="G71" s="113"/>
    </row>
    <row r="72" spans="1:7" ht="15">
      <c r="A72" s="87"/>
      <c r="F72" s="113"/>
      <c r="G72" s="113"/>
    </row>
    <row r="73" spans="1:7" ht="15">
      <c r="A73" s="87"/>
      <c r="F73" s="113"/>
      <c r="G73" s="113"/>
    </row>
    <row r="74" spans="1:7" ht="15">
      <c r="A74" s="87"/>
      <c r="F74" s="113"/>
      <c r="G74" s="113"/>
    </row>
    <row r="75" spans="1:7" ht="15">
      <c r="A75" s="87"/>
      <c r="F75" s="113"/>
      <c r="G75" s="113"/>
    </row>
    <row r="76" spans="1:7" ht="15">
      <c r="A76" s="87"/>
      <c r="F76" s="113"/>
      <c r="G76" s="113"/>
    </row>
    <row r="77" spans="1:7" ht="15">
      <c r="A77" s="87"/>
      <c r="F77" s="113"/>
      <c r="G77" s="113"/>
    </row>
    <row r="78" spans="1:7" ht="15">
      <c r="A78" s="87"/>
      <c r="F78" s="113"/>
      <c r="G78" s="113"/>
    </row>
    <row r="79" spans="1:20" ht="15">
      <c r="A79" s="87"/>
      <c r="F79" s="113"/>
      <c r="G79" s="113"/>
      <c r="I79" s="121"/>
      <c r="K79" s="121"/>
      <c r="M79" s="121"/>
      <c r="O79" s="121"/>
      <c r="P79" s="121"/>
      <c r="Q79" s="121"/>
      <c r="T79" s="120"/>
    </row>
    <row r="80" spans="1:7" ht="15">
      <c r="A80" s="87"/>
      <c r="F80" s="113"/>
      <c r="G80" s="113"/>
    </row>
    <row r="81" spans="1:7" ht="15">
      <c r="A81" s="87"/>
      <c r="F81" s="113"/>
      <c r="G81" s="113"/>
    </row>
    <row r="82" spans="1:7" ht="15">
      <c r="A82" s="87"/>
      <c r="F82" s="113"/>
      <c r="G82" s="113"/>
    </row>
    <row r="83" spans="1:7" ht="15">
      <c r="A83" s="87"/>
      <c r="F83" s="113"/>
      <c r="G83" s="113"/>
    </row>
    <row r="84" spans="1:7" ht="15">
      <c r="A84" s="87"/>
      <c r="F84" s="113"/>
      <c r="G84" s="113"/>
    </row>
    <row r="85" spans="1:7" ht="15">
      <c r="A85" s="87"/>
      <c r="F85" s="113"/>
      <c r="G85" s="113"/>
    </row>
    <row r="86" spans="1:7" ht="15">
      <c r="A86" s="87"/>
      <c r="F86" s="113"/>
      <c r="G86" s="113"/>
    </row>
    <row r="87" spans="1:7" ht="15">
      <c r="A87" s="87"/>
      <c r="F87" s="113"/>
      <c r="G87" s="113"/>
    </row>
    <row r="88" spans="1:7" ht="15">
      <c r="A88" s="87"/>
      <c r="F88" s="113"/>
      <c r="G88" s="113"/>
    </row>
    <row r="89" spans="1:7" ht="15">
      <c r="A89" s="87"/>
      <c r="F89" s="113"/>
      <c r="G89" s="113"/>
    </row>
    <row r="90" spans="1:7" ht="15">
      <c r="A90" s="87"/>
      <c r="F90" s="113"/>
      <c r="G90" s="113"/>
    </row>
    <row r="91" spans="1:7" ht="15">
      <c r="A91" s="87"/>
      <c r="F91" s="113"/>
      <c r="G91" s="113"/>
    </row>
    <row r="92" spans="1:7" ht="15">
      <c r="A92" s="87"/>
      <c r="F92" s="113"/>
      <c r="G92" s="113"/>
    </row>
    <row r="93" spans="1:7" ht="15">
      <c r="A93" s="87"/>
      <c r="F93" s="113"/>
      <c r="G93" s="113"/>
    </row>
    <row r="94" spans="1:7" ht="15">
      <c r="A94" s="87"/>
      <c r="F94" s="113"/>
      <c r="G94" s="113"/>
    </row>
    <row r="95" spans="1:7" ht="15">
      <c r="A95" s="87"/>
      <c r="F95" s="113"/>
      <c r="G95" s="113"/>
    </row>
    <row r="96" spans="1:7" ht="15">
      <c r="A96" s="87"/>
      <c r="F96" s="113"/>
      <c r="G96" s="113"/>
    </row>
    <row r="97" spans="1:7" ht="15">
      <c r="A97" s="87"/>
      <c r="F97" s="113"/>
      <c r="G97" s="113"/>
    </row>
    <row r="98" spans="1:7" ht="15">
      <c r="A98" s="87"/>
      <c r="F98" s="113"/>
      <c r="G98" s="113"/>
    </row>
    <row r="99" spans="1:7" ht="15">
      <c r="A99" s="87"/>
      <c r="F99" s="113"/>
      <c r="G99" s="113"/>
    </row>
    <row r="100" spans="1:7" ht="15">
      <c r="A100" s="87"/>
      <c r="F100" s="113"/>
      <c r="G100" s="113"/>
    </row>
    <row r="101" spans="1:7" ht="15">
      <c r="A101" s="87"/>
      <c r="F101" s="113"/>
      <c r="G101" s="113"/>
    </row>
    <row r="102" spans="1:7" ht="15">
      <c r="A102" s="87"/>
      <c r="F102" s="113"/>
      <c r="G102" s="113"/>
    </row>
    <row r="103" spans="1:7" ht="15">
      <c r="A103" s="87"/>
      <c r="F103" s="113"/>
      <c r="G103" s="113"/>
    </row>
    <row r="104" spans="1:7" ht="15">
      <c r="A104" s="87"/>
      <c r="F104" s="113"/>
      <c r="G104" s="113"/>
    </row>
    <row r="105" spans="1:7" ht="15">
      <c r="A105" s="87"/>
      <c r="F105" s="113"/>
      <c r="G105" s="113"/>
    </row>
    <row r="106" spans="1:7" ht="15">
      <c r="A106" s="87"/>
      <c r="F106" s="113"/>
      <c r="G106" s="113"/>
    </row>
    <row r="107" spans="1:7" ht="15">
      <c r="A107" s="87"/>
      <c r="F107" s="113"/>
      <c r="G107" s="113"/>
    </row>
    <row r="108" spans="1:7" ht="15">
      <c r="A108" s="87"/>
      <c r="F108" s="113"/>
      <c r="G108" s="113"/>
    </row>
    <row r="109" spans="1:7" ht="15">
      <c r="A109" s="87"/>
      <c r="F109" s="113"/>
      <c r="G109" s="113"/>
    </row>
    <row r="110" spans="1:7" ht="15">
      <c r="A110" s="87"/>
      <c r="F110" s="113"/>
      <c r="G110" s="113"/>
    </row>
    <row r="111" spans="1:7" ht="15">
      <c r="A111" s="87"/>
      <c r="F111" s="113"/>
      <c r="G111" s="113"/>
    </row>
    <row r="112" spans="1:7" ht="15">
      <c r="A112" s="87"/>
      <c r="F112" s="113"/>
      <c r="G112" s="113"/>
    </row>
    <row r="113" spans="1:7" ht="15">
      <c r="A113" s="87"/>
      <c r="F113" s="113"/>
      <c r="G113" s="113"/>
    </row>
    <row r="114" spans="1:7" ht="15">
      <c r="A114" s="87"/>
      <c r="F114" s="113"/>
      <c r="G114" s="113"/>
    </row>
    <row r="115" spans="1:7" ht="15">
      <c r="A115" s="87"/>
      <c r="F115" s="113"/>
      <c r="G115" s="113"/>
    </row>
    <row r="116" spans="1:7" ht="15">
      <c r="A116" s="87"/>
      <c r="F116" s="113"/>
      <c r="G116" s="113"/>
    </row>
    <row r="117" spans="1:7" ht="15">
      <c r="A117" s="87"/>
      <c r="F117" s="113"/>
      <c r="G117" s="113"/>
    </row>
    <row r="118" spans="1:7" ht="15">
      <c r="A118" s="87"/>
      <c r="F118" s="113"/>
      <c r="G118" s="113"/>
    </row>
    <row r="119" spans="1:7" ht="15">
      <c r="A119" s="87"/>
      <c r="F119" s="113"/>
      <c r="G119" s="113"/>
    </row>
    <row r="120" spans="1:7" ht="15">
      <c r="A120" s="87"/>
      <c r="F120" s="113"/>
      <c r="G120" s="113"/>
    </row>
    <row r="121" ht="15">
      <c r="A121" s="87"/>
    </row>
    <row r="122" ht="15">
      <c r="A122" s="87"/>
    </row>
    <row r="123" ht="15">
      <c r="A123" s="87"/>
    </row>
    <row r="124" ht="15">
      <c r="A124" s="87"/>
    </row>
    <row r="125" ht="15">
      <c r="A125" s="87"/>
    </row>
    <row r="126" ht="15">
      <c r="A126" s="87"/>
    </row>
    <row r="127" ht="15">
      <c r="A127" s="87"/>
    </row>
    <row r="128" ht="15">
      <c r="A128" s="87"/>
    </row>
    <row r="129" ht="15">
      <c r="A129" s="87"/>
    </row>
    <row r="130" ht="15">
      <c r="A130" s="87"/>
    </row>
    <row r="131" ht="15">
      <c r="A131" s="87"/>
    </row>
    <row r="132" ht="15">
      <c r="A132" s="87"/>
    </row>
    <row r="133" ht="15">
      <c r="A133" s="87"/>
    </row>
    <row r="134" ht="15">
      <c r="A134" s="87"/>
    </row>
    <row r="135" ht="15">
      <c r="A135" s="87"/>
    </row>
    <row r="136" ht="15">
      <c r="A136" s="87"/>
    </row>
    <row r="137" ht="15">
      <c r="A137" s="87"/>
    </row>
    <row r="138" ht="15">
      <c r="A138" s="87"/>
    </row>
    <row r="139" ht="15">
      <c r="A139" s="87"/>
    </row>
    <row r="140" ht="15">
      <c r="A140" s="87"/>
    </row>
    <row r="141" ht="15">
      <c r="A141" s="87"/>
    </row>
    <row r="142" ht="15">
      <c r="A142" s="87"/>
    </row>
    <row r="143" ht="15">
      <c r="A143" s="87"/>
    </row>
    <row r="144" ht="15">
      <c r="A144" s="87"/>
    </row>
    <row r="145" ht="15">
      <c r="A145" s="87"/>
    </row>
    <row r="146" ht="15">
      <c r="A146" s="87"/>
    </row>
    <row r="147" ht="15">
      <c r="A147" s="87"/>
    </row>
    <row r="148" ht="15">
      <c r="A148" s="87"/>
    </row>
    <row r="149" ht="15">
      <c r="A149" s="87"/>
    </row>
    <row r="150" ht="15">
      <c r="A150" s="87"/>
    </row>
    <row r="151" ht="15">
      <c r="A151" s="87"/>
    </row>
    <row r="152" ht="15">
      <c r="A152" s="87"/>
    </row>
    <row r="153" ht="15">
      <c r="A153" s="87"/>
    </row>
    <row r="154" ht="15">
      <c r="A154" s="87"/>
    </row>
    <row r="155" ht="15">
      <c r="A155" s="87"/>
    </row>
    <row r="156" ht="15">
      <c r="A156" s="87"/>
    </row>
    <row r="157" ht="15">
      <c r="A157" s="87"/>
    </row>
    <row r="158" ht="15">
      <c r="A158" s="87"/>
    </row>
    <row r="159" ht="15">
      <c r="A159" s="87"/>
    </row>
    <row r="160" ht="15">
      <c r="A160" s="87"/>
    </row>
    <row r="161" ht="15">
      <c r="A161" s="87"/>
    </row>
    <row r="162" ht="15">
      <c r="A162" s="87"/>
    </row>
    <row r="163" ht="15">
      <c r="A163" s="87"/>
    </row>
    <row r="164" ht="15">
      <c r="A164" s="87"/>
    </row>
    <row r="165" ht="15">
      <c r="A165" s="87"/>
    </row>
    <row r="166" ht="15">
      <c r="A166" s="87"/>
    </row>
    <row r="167" ht="15">
      <c r="A167" s="87"/>
    </row>
    <row r="168" ht="15">
      <c r="A168" s="87"/>
    </row>
    <row r="169" ht="15">
      <c r="A169" s="87"/>
    </row>
    <row r="170" ht="15">
      <c r="A170" s="87"/>
    </row>
    <row r="171" ht="15">
      <c r="A171" s="87"/>
    </row>
    <row r="172" ht="15">
      <c r="A172" s="87"/>
    </row>
    <row r="173" ht="15">
      <c r="A173" s="87"/>
    </row>
    <row r="174" ht="15">
      <c r="A174" s="87"/>
    </row>
    <row r="175" ht="15">
      <c r="A175" s="87"/>
    </row>
    <row r="176" ht="15">
      <c r="A176" s="87"/>
    </row>
    <row r="177" ht="15">
      <c r="A177" s="87"/>
    </row>
    <row r="178" ht="15">
      <c r="A178" s="87"/>
    </row>
    <row r="179" ht="15">
      <c r="A179" s="87"/>
    </row>
    <row r="180" ht="15">
      <c r="A180" s="87"/>
    </row>
    <row r="181" ht="15">
      <c r="A181" s="87"/>
    </row>
    <row r="182" ht="15">
      <c r="A182" s="87"/>
    </row>
    <row r="183" ht="15">
      <c r="A183" s="87"/>
    </row>
    <row r="184" ht="15">
      <c r="A184" s="87"/>
    </row>
    <row r="185" ht="15">
      <c r="A185" s="87"/>
    </row>
    <row r="186" ht="15">
      <c r="A186" s="87"/>
    </row>
    <row r="187" ht="15">
      <c r="A187" s="87"/>
    </row>
    <row r="188" ht="15">
      <c r="A188" s="87"/>
    </row>
    <row r="189" ht="15">
      <c r="A189" s="87"/>
    </row>
    <row r="190" ht="15">
      <c r="A190" s="87"/>
    </row>
    <row r="191" ht="15">
      <c r="A191" s="87"/>
    </row>
    <row r="192" ht="15">
      <c r="A192" s="87"/>
    </row>
    <row r="193" ht="15">
      <c r="A193" s="87"/>
    </row>
    <row r="194" ht="15">
      <c r="A194" s="87"/>
    </row>
    <row r="195" ht="15">
      <c r="A195" s="87"/>
    </row>
    <row r="196" ht="15">
      <c r="A196" s="87"/>
    </row>
    <row r="197" ht="15">
      <c r="A197" s="87"/>
    </row>
    <row r="198" ht="15">
      <c r="A198" s="87"/>
    </row>
    <row r="199" ht="15">
      <c r="A199" s="87"/>
    </row>
    <row r="200" ht="15">
      <c r="A200" s="87"/>
    </row>
    <row r="201" ht="15">
      <c r="A201" s="87"/>
    </row>
    <row r="202" ht="15">
      <c r="A202" s="87"/>
    </row>
    <row r="203" ht="15">
      <c r="A203" s="87"/>
    </row>
    <row r="204" ht="15">
      <c r="A204" s="87"/>
    </row>
    <row r="205" ht="15">
      <c r="A205" s="87"/>
    </row>
    <row r="206" ht="15">
      <c r="A206" s="87"/>
    </row>
    <row r="207" ht="15">
      <c r="A207" s="87"/>
    </row>
    <row r="208" ht="15">
      <c r="A208" s="87"/>
    </row>
    <row r="209" ht="15">
      <c r="A209" s="87"/>
    </row>
    <row r="210" ht="15">
      <c r="A210" s="87"/>
    </row>
    <row r="211" ht="15">
      <c r="A211" s="87"/>
    </row>
    <row r="212" ht="15">
      <c r="A212" s="87"/>
    </row>
    <row r="213" ht="15">
      <c r="A213" s="87"/>
    </row>
    <row r="214" ht="15">
      <c r="A214" s="87"/>
    </row>
    <row r="215" ht="15">
      <c r="A215" s="87"/>
    </row>
    <row r="216" ht="15">
      <c r="A216" s="87"/>
    </row>
    <row r="217" ht="15">
      <c r="A217" s="87"/>
    </row>
    <row r="218" ht="15">
      <c r="A218" s="87"/>
    </row>
    <row r="219" ht="15">
      <c r="A219" s="87"/>
    </row>
    <row r="220" ht="15">
      <c r="A220" s="87"/>
    </row>
    <row r="221" ht="15">
      <c r="A221" s="87"/>
    </row>
    <row r="222" ht="15">
      <c r="A222" s="87"/>
    </row>
    <row r="223" ht="15">
      <c r="A223" s="87"/>
    </row>
    <row r="224" ht="15">
      <c r="A224" s="87"/>
    </row>
    <row r="225" ht="15">
      <c r="A225" s="87"/>
    </row>
    <row r="226" ht="15">
      <c r="A226" s="87"/>
    </row>
    <row r="227" ht="15">
      <c r="A227" s="87"/>
    </row>
    <row r="228" ht="15">
      <c r="A228" s="87"/>
    </row>
    <row r="229" ht="15">
      <c r="A229" s="87"/>
    </row>
    <row r="230" ht="15">
      <c r="A230" s="87"/>
    </row>
    <row r="231" ht="15">
      <c r="A231" s="87"/>
    </row>
    <row r="232" ht="15">
      <c r="A232" s="87"/>
    </row>
    <row r="233" ht="15">
      <c r="A233" s="87"/>
    </row>
    <row r="234" ht="15">
      <c r="A234" s="87"/>
    </row>
    <row r="235" ht="15">
      <c r="A235" s="87"/>
    </row>
    <row r="236" ht="15">
      <c r="A236" s="87"/>
    </row>
    <row r="237" ht="15">
      <c r="A237" s="87"/>
    </row>
    <row r="238" ht="15">
      <c r="A238" s="87"/>
    </row>
    <row r="239" ht="15">
      <c r="A239" s="87"/>
    </row>
    <row r="240" ht="15">
      <c r="A240" s="87"/>
    </row>
    <row r="241" ht="15">
      <c r="A241" s="87"/>
    </row>
    <row r="242" ht="15">
      <c r="A242" s="87"/>
    </row>
    <row r="243" ht="15">
      <c r="A243" s="87"/>
    </row>
    <row r="244" ht="15">
      <c r="A244" s="87"/>
    </row>
    <row r="245" ht="15">
      <c r="A245" s="87"/>
    </row>
    <row r="246" ht="15">
      <c r="A246" s="87"/>
    </row>
    <row r="247" ht="15">
      <c r="A247" s="87"/>
    </row>
    <row r="248" ht="15">
      <c r="A248" s="87"/>
    </row>
    <row r="249" ht="15">
      <c r="A249" s="87"/>
    </row>
    <row r="250" ht="15">
      <c r="A250" s="87"/>
    </row>
    <row r="251" ht="15">
      <c r="A251" s="87"/>
    </row>
    <row r="252" ht="15">
      <c r="A252" s="87"/>
    </row>
    <row r="253" ht="15">
      <c r="A253" s="87"/>
    </row>
    <row r="254" ht="15">
      <c r="A254" s="87"/>
    </row>
    <row r="255" ht="15">
      <c r="A255" s="87"/>
    </row>
    <row r="256" ht="15">
      <c r="A256" s="87"/>
    </row>
    <row r="257" ht="15">
      <c r="A257" s="87"/>
    </row>
    <row r="258" ht="15">
      <c r="A258" s="87"/>
    </row>
    <row r="259" ht="15">
      <c r="A259" s="87"/>
    </row>
    <row r="260" ht="15">
      <c r="A260" s="87"/>
    </row>
    <row r="261" ht="15">
      <c r="A261" s="87"/>
    </row>
    <row r="262" ht="15">
      <c r="A262" s="87"/>
    </row>
    <row r="263" ht="15">
      <c r="A263" s="87"/>
    </row>
    <row r="264" ht="15">
      <c r="A264" s="87"/>
    </row>
    <row r="265" ht="15">
      <c r="A265" s="87"/>
    </row>
    <row r="266" ht="15">
      <c r="A266" s="87"/>
    </row>
    <row r="267" ht="15">
      <c r="A267" s="87"/>
    </row>
    <row r="268" ht="15">
      <c r="A268" s="87"/>
    </row>
    <row r="269" ht="15">
      <c r="A269" s="87"/>
    </row>
    <row r="270" ht="15">
      <c r="A270" s="87"/>
    </row>
    <row r="271" ht="15">
      <c r="A271" s="87"/>
    </row>
    <row r="272" ht="15">
      <c r="A272" s="87"/>
    </row>
    <row r="273" ht="15">
      <c r="A273" s="87"/>
    </row>
    <row r="274" ht="15">
      <c r="A274" s="87"/>
    </row>
    <row r="275" ht="15">
      <c r="A275" s="87"/>
    </row>
    <row r="276" ht="15">
      <c r="A276" s="87"/>
    </row>
    <row r="277" ht="15">
      <c r="A277" s="87"/>
    </row>
    <row r="278" ht="15">
      <c r="A278" s="87"/>
    </row>
    <row r="279" ht="15">
      <c r="A279" s="87"/>
    </row>
    <row r="280" ht="15">
      <c r="A280" s="87"/>
    </row>
    <row r="281" ht="15">
      <c r="A281" s="87"/>
    </row>
    <row r="282" ht="15">
      <c r="A282" s="87"/>
    </row>
    <row r="283" ht="15">
      <c r="A283" s="87"/>
    </row>
    <row r="284" ht="15">
      <c r="A284" s="87"/>
    </row>
    <row r="285" ht="15">
      <c r="A285" s="87"/>
    </row>
    <row r="286" ht="15">
      <c r="A286" s="87"/>
    </row>
    <row r="287" ht="15">
      <c r="A287" s="87"/>
    </row>
    <row r="288" ht="15">
      <c r="A288" s="87"/>
    </row>
    <row r="289" ht="15">
      <c r="A289" s="87"/>
    </row>
    <row r="290" ht="15">
      <c r="A290" s="87"/>
    </row>
    <row r="291" ht="15">
      <c r="A291" s="87"/>
    </row>
    <row r="292" ht="15">
      <c r="A292" s="87"/>
    </row>
    <row r="293" ht="15">
      <c r="A293" s="87"/>
    </row>
    <row r="294" ht="15">
      <c r="A294" s="87"/>
    </row>
    <row r="295" ht="15">
      <c r="A295" s="87"/>
    </row>
    <row r="296" ht="15">
      <c r="A296" s="87"/>
    </row>
    <row r="297" ht="15">
      <c r="A297" s="87"/>
    </row>
    <row r="298" ht="15">
      <c r="A298" s="87"/>
    </row>
    <row r="299" ht="15">
      <c r="A299" s="87"/>
    </row>
    <row r="300" ht="15">
      <c r="A300" s="87"/>
    </row>
    <row r="301" ht="15">
      <c r="A301" s="87"/>
    </row>
    <row r="302" ht="15">
      <c r="A302" s="87"/>
    </row>
    <row r="303" ht="15">
      <c r="A303" s="87"/>
    </row>
    <row r="304" ht="15">
      <c r="A304" s="87"/>
    </row>
    <row r="305" ht="15">
      <c r="A305" s="87"/>
    </row>
    <row r="306" ht="15">
      <c r="A306" s="87"/>
    </row>
    <row r="307" ht="15">
      <c r="A307" s="87"/>
    </row>
    <row r="308" ht="15">
      <c r="A308" s="87"/>
    </row>
    <row r="309" ht="15">
      <c r="A309" s="87"/>
    </row>
    <row r="310" ht="15">
      <c r="A310" s="87"/>
    </row>
    <row r="311" ht="15">
      <c r="A311" s="87"/>
    </row>
    <row r="312" ht="15">
      <c r="A312" s="87"/>
    </row>
    <row r="313" ht="15">
      <c r="A313" s="87"/>
    </row>
    <row r="314" ht="15">
      <c r="A314" s="87"/>
    </row>
    <row r="315" ht="15">
      <c r="A315" s="87"/>
    </row>
    <row r="316" ht="15">
      <c r="A316" s="87"/>
    </row>
    <row r="317" ht="15">
      <c r="A317" s="87"/>
    </row>
    <row r="318" ht="15">
      <c r="A318" s="87"/>
    </row>
    <row r="319" ht="15">
      <c r="A319" s="87"/>
    </row>
    <row r="320" ht="15">
      <c r="A320" s="87"/>
    </row>
    <row r="321" ht="15">
      <c r="A321" s="87"/>
    </row>
    <row r="322" ht="15">
      <c r="A322" s="87"/>
    </row>
    <row r="323" ht="15">
      <c r="A323" s="87"/>
    </row>
    <row r="324" ht="15">
      <c r="A324" s="87"/>
    </row>
    <row r="325" ht="15">
      <c r="A325" s="87"/>
    </row>
    <row r="326" ht="15">
      <c r="A326" s="87"/>
    </row>
    <row r="327" ht="15">
      <c r="A327" s="87"/>
    </row>
    <row r="328" ht="15">
      <c r="A328" s="87"/>
    </row>
    <row r="329" ht="15">
      <c r="A329" s="87"/>
    </row>
  </sheetData>
  <mergeCells count="9">
    <mergeCell ref="A1:T1"/>
    <mergeCell ref="A2:T2"/>
    <mergeCell ref="A3:T3"/>
    <mergeCell ref="R6:S6"/>
    <mergeCell ref="N6:O6"/>
    <mergeCell ref="H6:I6"/>
    <mergeCell ref="J6:K6"/>
    <mergeCell ref="L6:M6"/>
    <mergeCell ref="P6:Q6"/>
  </mergeCells>
  <printOptions/>
  <pageMargins left="0.56" right="0.3" top="0.28" bottom="0.44" header="0.19" footer="0.4"/>
  <pageSetup horizontalDpi="240" verticalDpi="240" orientation="portrait" paperSize="9" r:id="rId1"/>
  <rowBreaks count="1" manualBreakCount="1">
    <brk id="6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130"/>
  <sheetViews>
    <sheetView tabSelected="1" workbookViewId="0" topLeftCell="A1">
      <pane ySplit="26" topLeftCell="BM27" activePane="bottomLeft" state="frozen"/>
      <selection pane="topLeft" activeCell="A1" sqref="A1"/>
      <selection pane="bottomLeft" activeCell="B20" sqref="B20"/>
    </sheetView>
  </sheetViews>
  <sheetFormatPr defaultColWidth="9.140625" defaultRowHeight="12"/>
  <cols>
    <col min="1" max="1" width="8.00390625" style="2" customWidth="1"/>
    <col min="2" max="2" width="36.421875" style="2" customWidth="1"/>
    <col min="3" max="3" width="9.8515625" style="8" bestFit="1" customWidth="1"/>
    <col min="4" max="4" width="9.28125" style="8" customWidth="1"/>
    <col min="5" max="5" width="9.8515625" style="8" bestFit="1" customWidth="1"/>
    <col min="6" max="6" width="9.28125" style="8" customWidth="1"/>
    <col min="7" max="7" width="9.8515625" style="8" bestFit="1" customWidth="1"/>
    <col min="8" max="8" width="9.7109375" style="8" customWidth="1"/>
    <col min="9" max="9" width="9.8515625" style="8" bestFit="1" customWidth="1"/>
    <col min="10" max="10" width="9.28125" style="8" customWidth="1"/>
    <col min="11" max="11" width="8.8515625" style="8" hidden="1" customWidth="1"/>
    <col min="12" max="12" width="0" style="8" hidden="1" customWidth="1"/>
    <col min="13" max="13" width="9.8515625" style="5" bestFit="1" customWidth="1"/>
    <col min="14" max="14" width="9.28125" style="8" customWidth="1"/>
    <col min="15" max="15" width="13.7109375" style="30" customWidth="1"/>
    <col min="16" max="16384" width="9.28125" style="1" customWidth="1"/>
  </cols>
  <sheetData>
    <row r="1" spans="1:18" ht="15.75">
      <c r="A1" s="140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5.75">
      <c r="A3" s="140" t="s">
        <v>36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5" s="3" customFormat="1" ht="18.75" thickBot="1">
      <c r="A4" s="13"/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9"/>
      <c r="O4" s="31"/>
    </row>
    <row r="5" spans="1:15" s="14" customFormat="1" ht="15.75">
      <c r="A5" s="57" t="s">
        <v>2</v>
      </c>
      <c r="B5" s="42" t="s">
        <v>22</v>
      </c>
      <c r="C5" s="138" t="s">
        <v>7</v>
      </c>
      <c r="D5" s="139"/>
      <c r="E5" s="137" t="s">
        <v>9</v>
      </c>
      <c r="F5" s="137"/>
      <c r="G5" s="138" t="s">
        <v>27</v>
      </c>
      <c r="H5" s="139"/>
      <c r="I5" s="137" t="s">
        <v>8</v>
      </c>
      <c r="J5" s="137"/>
      <c r="K5" s="137" t="s">
        <v>24</v>
      </c>
      <c r="L5" s="137"/>
      <c r="M5" s="144" t="s">
        <v>11</v>
      </c>
      <c r="N5" s="145"/>
      <c r="O5" s="43" t="s">
        <v>5</v>
      </c>
    </row>
    <row r="6" spans="1:15" s="14" customFormat="1" ht="16.5" thickBot="1">
      <c r="A6" s="32"/>
      <c r="B6" s="39"/>
      <c r="C6" s="34" t="s">
        <v>3</v>
      </c>
      <c r="D6" s="35" t="s">
        <v>28</v>
      </c>
      <c r="E6" s="33" t="s">
        <v>3</v>
      </c>
      <c r="F6" s="33" t="s">
        <v>28</v>
      </c>
      <c r="G6" s="34" t="s">
        <v>3</v>
      </c>
      <c r="H6" s="35" t="s">
        <v>28</v>
      </c>
      <c r="I6" s="33" t="s">
        <v>3</v>
      </c>
      <c r="J6" s="33" t="s">
        <v>28</v>
      </c>
      <c r="K6" s="33" t="s">
        <v>3</v>
      </c>
      <c r="L6" s="33" t="s">
        <v>28</v>
      </c>
      <c r="M6" s="36" t="s">
        <v>3</v>
      </c>
      <c r="N6" s="35" t="s">
        <v>28</v>
      </c>
      <c r="O6" s="37" t="s">
        <v>6</v>
      </c>
    </row>
    <row r="7" spans="1:15" ht="18" customHeight="1" hidden="1">
      <c r="A7" s="58"/>
      <c r="B7" s="16"/>
      <c r="C7" s="17"/>
      <c r="D7" s="18"/>
      <c r="E7" s="44"/>
      <c r="F7" s="44"/>
      <c r="G7" s="25"/>
      <c r="H7" s="18"/>
      <c r="I7" s="44"/>
      <c r="J7" s="44"/>
      <c r="K7" s="44"/>
      <c r="L7" s="44"/>
      <c r="M7" s="26"/>
      <c r="N7" s="18"/>
      <c r="O7" s="27"/>
    </row>
    <row r="8" spans="1:15" ht="15" customHeight="1" hidden="1">
      <c r="A8" s="59" t="s">
        <v>0</v>
      </c>
      <c r="B8" s="15"/>
      <c r="C8" s="19"/>
      <c r="D8" s="18"/>
      <c r="E8" s="44"/>
      <c r="F8" s="44"/>
      <c r="G8" s="25"/>
      <c r="H8" s="18"/>
      <c r="I8" s="44"/>
      <c r="J8" s="44"/>
      <c r="K8" s="44"/>
      <c r="L8" s="44"/>
      <c r="M8" s="26"/>
      <c r="N8" s="18"/>
      <c r="O8" s="28"/>
    </row>
    <row r="9" spans="1:15" ht="15" customHeight="1" hidden="1">
      <c r="A9" s="60" t="s">
        <v>17</v>
      </c>
      <c r="B9" s="15" t="s">
        <v>1</v>
      </c>
      <c r="C9" s="20" t="s">
        <v>15</v>
      </c>
      <c r="D9" s="21"/>
      <c r="E9" s="46" t="s">
        <v>15</v>
      </c>
      <c r="F9" s="45"/>
      <c r="G9" s="20" t="s">
        <v>15</v>
      </c>
      <c r="H9" s="21"/>
      <c r="I9" s="46" t="s">
        <v>15</v>
      </c>
      <c r="J9" s="45"/>
      <c r="K9" s="46" t="s">
        <v>15</v>
      </c>
      <c r="L9" s="45"/>
      <c r="M9" s="26"/>
      <c r="N9" s="18"/>
      <c r="O9" s="29" t="s">
        <v>15</v>
      </c>
    </row>
    <row r="10" spans="1:15" ht="7.5" customHeight="1" hidden="1">
      <c r="A10" s="60"/>
      <c r="B10" s="15"/>
      <c r="C10" s="19"/>
      <c r="D10" s="18"/>
      <c r="E10" s="44"/>
      <c r="F10" s="44"/>
      <c r="G10" s="25"/>
      <c r="H10" s="18"/>
      <c r="I10" s="44"/>
      <c r="J10" s="44"/>
      <c r="K10" s="44"/>
      <c r="L10" s="44"/>
      <c r="M10" s="26"/>
      <c r="N10" s="18"/>
      <c r="O10" s="28"/>
    </row>
    <row r="11" spans="1:15" ht="15" customHeight="1" hidden="1">
      <c r="A11" s="60"/>
      <c r="B11" s="15"/>
      <c r="C11" s="22"/>
      <c r="D11" s="18"/>
      <c r="E11" s="44"/>
      <c r="F11" s="44"/>
      <c r="G11" s="25"/>
      <c r="H11" s="18"/>
      <c r="I11" s="44"/>
      <c r="J11" s="44"/>
      <c r="K11" s="44"/>
      <c r="L11" s="44"/>
      <c r="M11" s="26"/>
      <c r="N11" s="18"/>
      <c r="O11" s="27" t="e">
        <f>IF(#REF!="FR",C11+E11+G11+I11+K11,D11+F11+H11+J11+L11+N11)</f>
        <v>#REF!</v>
      </c>
    </row>
    <row r="12" spans="1:15" ht="7.5" customHeight="1" hidden="1">
      <c r="A12" s="60"/>
      <c r="B12" s="15"/>
      <c r="C12" s="23"/>
      <c r="D12" s="18"/>
      <c r="E12" s="44"/>
      <c r="F12" s="44"/>
      <c r="G12" s="25"/>
      <c r="H12" s="18"/>
      <c r="I12" s="44"/>
      <c r="J12" s="44"/>
      <c r="K12" s="44"/>
      <c r="L12" s="44"/>
      <c r="M12" s="26"/>
      <c r="N12" s="18"/>
      <c r="O12" s="28"/>
    </row>
    <row r="13" spans="1:15" ht="7.5" customHeight="1" hidden="1">
      <c r="A13" s="60"/>
      <c r="B13" s="15"/>
      <c r="C13" s="23"/>
      <c r="D13" s="18"/>
      <c r="E13" s="44"/>
      <c r="F13" s="44"/>
      <c r="G13" s="25"/>
      <c r="H13" s="18"/>
      <c r="I13" s="44"/>
      <c r="J13" s="44"/>
      <c r="K13" s="44"/>
      <c r="L13" s="44"/>
      <c r="M13" s="26"/>
      <c r="N13" s="18"/>
      <c r="O13" s="28"/>
    </row>
    <row r="14" spans="1:15" ht="7.5" customHeight="1" hidden="1">
      <c r="A14" s="60"/>
      <c r="B14" s="15"/>
      <c r="C14" s="23"/>
      <c r="D14" s="18"/>
      <c r="E14" s="44"/>
      <c r="F14" s="44"/>
      <c r="G14" s="25"/>
      <c r="H14" s="18"/>
      <c r="I14" s="44"/>
      <c r="J14" s="44"/>
      <c r="K14" s="44"/>
      <c r="L14" s="44"/>
      <c r="M14" s="26"/>
      <c r="N14" s="18"/>
      <c r="O14" s="28"/>
    </row>
    <row r="15" spans="1:15" ht="7.5" customHeight="1" hidden="1">
      <c r="A15" s="60"/>
      <c r="B15" s="15"/>
      <c r="C15" s="23"/>
      <c r="D15" s="18"/>
      <c r="E15" s="44"/>
      <c r="F15" s="44"/>
      <c r="G15" s="25"/>
      <c r="H15" s="18"/>
      <c r="I15" s="44"/>
      <c r="J15" s="44"/>
      <c r="K15" s="44"/>
      <c r="L15" s="44"/>
      <c r="M15" s="26"/>
      <c r="N15" s="18"/>
      <c r="O15" s="28"/>
    </row>
    <row r="16" spans="1:15" ht="7.5" customHeight="1" hidden="1">
      <c r="A16" s="60"/>
      <c r="B16" s="15"/>
      <c r="C16" s="23"/>
      <c r="D16" s="18"/>
      <c r="E16" s="44"/>
      <c r="F16" s="44"/>
      <c r="G16" s="25"/>
      <c r="H16" s="18"/>
      <c r="I16" s="44"/>
      <c r="J16" s="44"/>
      <c r="K16" s="44"/>
      <c r="L16" s="44"/>
      <c r="M16" s="26"/>
      <c r="N16" s="18"/>
      <c r="O16" s="28"/>
    </row>
    <row r="17" spans="1:15" ht="7.5" customHeight="1" hidden="1">
      <c r="A17" s="60"/>
      <c r="B17" s="15"/>
      <c r="C17" s="23"/>
      <c r="D17" s="18"/>
      <c r="E17" s="44"/>
      <c r="F17" s="44"/>
      <c r="G17" s="25"/>
      <c r="H17" s="18"/>
      <c r="I17" s="44"/>
      <c r="J17" s="44"/>
      <c r="K17" s="44"/>
      <c r="L17" s="44"/>
      <c r="M17" s="26"/>
      <c r="N17" s="18"/>
      <c r="O17" s="28"/>
    </row>
    <row r="18" spans="1:15" ht="7.5" customHeight="1" hidden="1">
      <c r="A18" s="60"/>
      <c r="B18" s="15"/>
      <c r="C18" s="23"/>
      <c r="D18" s="18"/>
      <c r="E18" s="44"/>
      <c r="F18" s="44"/>
      <c r="G18" s="25"/>
      <c r="H18" s="18"/>
      <c r="I18" s="44"/>
      <c r="J18" s="44"/>
      <c r="K18" s="44"/>
      <c r="L18" s="44"/>
      <c r="M18" s="26"/>
      <c r="N18" s="18"/>
      <c r="O18" s="28"/>
    </row>
    <row r="19" spans="1:15" ht="7.5" customHeight="1" hidden="1">
      <c r="A19" s="60"/>
      <c r="B19" s="15"/>
      <c r="C19" s="23"/>
      <c r="D19" s="18"/>
      <c r="E19" s="44"/>
      <c r="F19" s="44"/>
      <c r="G19" s="25"/>
      <c r="H19" s="18"/>
      <c r="I19" s="44"/>
      <c r="J19" s="44"/>
      <c r="K19" s="44"/>
      <c r="L19" s="44"/>
      <c r="M19" s="26"/>
      <c r="N19" s="18"/>
      <c r="O19" s="27">
        <f>C19+E19+G19+I19+K19+M19</f>
        <v>0</v>
      </c>
    </row>
    <row r="20" spans="1:15" ht="15.75">
      <c r="A20" s="61">
        <v>1</v>
      </c>
      <c r="B20" s="40" t="s">
        <v>37</v>
      </c>
      <c r="C20" s="23">
        <v>1165</v>
      </c>
      <c r="D20" s="24">
        <v>3</v>
      </c>
      <c r="E20" s="47">
        <v>1339</v>
      </c>
      <c r="F20" s="48">
        <v>3</v>
      </c>
      <c r="G20" s="41">
        <v>1310</v>
      </c>
      <c r="H20" s="24">
        <v>3</v>
      </c>
      <c r="I20" s="49">
        <v>1438</v>
      </c>
      <c r="J20" s="48">
        <v>3</v>
      </c>
      <c r="K20" s="48"/>
      <c r="L20" s="48"/>
      <c r="M20" s="41">
        <v>1250</v>
      </c>
      <c r="N20" s="24">
        <v>3</v>
      </c>
      <c r="O20" s="27">
        <f>C20+E20+G20+I20+K20+M20</f>
        <v>6502</v>
      </c>
    </row>
    <row r="21" spans="1:15" ht="15.75">
      <c r="A21" s="62">
        <v>2</v>
      </c>
      <c r="B21" s="38" t="s">
        <v>38</v>
      </c>
      <c r="C21" s="41">
        <v>1362</v>
      </c>
      <c r="D21" s="24">
        <v>3</v>
      </c>
      <c r="E21" s="50">
        <v>1208</v>
      </c>
      <c r="F21" s="48">
        <v>3</v>
      </c>
      <c r="G21" s="23">
        <v>1300</v>
      </c>
      <c r="H21" s="24">
        <v>3</v>
      </c>
      <c r="I21" s="48">
        <v>1006</v>
      </c>
      <c r="J21" s="48">
        <v>3</v>
      </c>
      <c r="K21" s="48"/>
      <c r="L21" s="48"/>
      <c r="M21" s="23">
        <v>1233</v>
      </c>
      <c r="N21" s="24">
        <v>3</v>
      </c>
      <c r="O21" s="27">
        <f>C21+E21+G21+I21+K21+M21</f>
        <v>6109</v>
      </c>
    </row>
    <row r="22" spans="1:15" ht="15.75">
      <c r="A22" s="62">
        <v>3</v>
      </c>
      <c r="B22" s="38" t="s">
        <v>39</v>
      </c>
      <c r="C22" s="23">
        <v>546</v>
      </c>
      <c r="D22" s="24">
        <v>3</v>
      </c>
      <c r="E22" s="50">
        <v>810</v>
      </c>
      <c r="F22" s="48">
        <v>3</v>
      </c>
      <c r="G22" s="23">
        <v>704</v>
      </c>
      <c r="H22" s="24">
        <v>3</v>
      </c>
      <c r="I22" s="48">
        <v>286</v>
      </c>
      <c r="J22" s="48">
        <v>3</v>
      </c>
      <c r="K22" s="48"/>
      <c r="L22" s="48"/>
      <c r="M22" s="23">
        <v>704</v>
      </c>
      <c r="N22" s="24">
        <v>3</v>
      </c>
      <c r="O22" s="27">
        <f>C22+E22+G22+I22+K22+M22</f>
        <v>3050</v>
      </c>
    </row>
    <row r="23" spans="1:15" ht="16.5" thickBot="1">
      <c r="A23" s="63">
        <v>4</v>
      </c>
      <c r="B23" s="51" t="s">
        <v>40</v>
      </c>
      <c r="C23" s="52">
        <v>84</v>
      </c>
      <c r="D23" s="53">
        <v>3</v>
      </c>
      <c r="E23" s="54">
        <v>186</v>
      </c>
      <c r="F23" s="55">
        <v>3</v>
      </c>
      <c r="G23" s="52">
        <v>84</v>
      </c>
      <c r="H23" s="53">
        <v>3</v>
      </c>
      <c r="I23" s="55">
        <v>471</v>
      </c>
      <c r="J23" s="55">
        <v>3</v>
      </c>
      <c r="K23" s="55"/>
      <c r="L23" s="55"/>
      <c r="M23" s="52">
        <v>88</v>
      </c>
      <c r="N23" s="53">
        <v>3</v>
      </c>
      <c r="O23" s="56">
        <f>C23+E23+G23+I23+K23+M23</f>
        <v>913</v>
      </c>
    </row>
    <row r="24" spans="2:5" ht="15.75">
      <c r="B24" s="12"/>
      <c r="E24" s="4"/>
    </row>
    <row r="25" spans="1:5" ht="15.75">
      <c r="A25" s="146" t="s">
        <v>63</v>
      </c>
      <c r="B25" s="12"/>
      <c r="E25" s="4"/>
    </row>
    <row r="26" spans="2:14" ht="15.75">
      <c r="B26" s="12"/>
      <c r="C26" s="142" t="s">
        <v>7</v>
      </c>
      <c r="D26" s="142"/>
      <c r="E26" s="142" t="s">
        <v>9</v>
      </c>
      <c r="F26" s="142"/>
      <c r="G26" s="142" t="s">
        <v>27</v>
      </c>
      <c r="H26" s="142"/>
      <c r="I26" s="142" t="s">
        <v>8</v>
      </c>
      <c r="J26" s="142"/>
      <c r="K26" s="142" t="s">
        <v>24</v>
      </c>
      <c r="L26" s="142"/>
      <c r="M26" s="143" t="s">
        <v>11</v>
      </c>
      <c r="N26" s="143"/>
    </row>
    <row r="27" spans="2:5" ht="15.75">
      <c r="B27" s="65" t="s">
        <v>37</v>
      </c>
      <c r="E27" s="4"/>
    </row>
    <row r="28" spans="2:15" ht="15.75">
      <c r="B28" s="66" t="s">
        <v>43</v>
      </c>
      <c r="D28" s="8">
        <v>432</v>
      </c>
      <c r="E28" s="4"/>
      <c r="F28" s="8">
        <v>386</v>
      </c>
      <c r="J28" s="8">
        <v>378</v>
      </c>
      <c r="N28" s="8">
        <v>486</v>
      </c>
      <c r="O28" s="30">
        <f>SUM(C28:N28)</f>
        <v>1682</v>
      </c>
    </row>
    <row r="29" spans="2:15" ht="15.75">
      <c r="B29" s="66" t="s">
        <v>44</v>
      </c>
      <c r="E29" s="4"/>
      <c r="F29" s="8">
        <v>314</v>
      </c>
      <c r="G29" s="1"/>
      <c r="H29" s="8">
        <v>492</v>
      </c>
      <c r="N29" s="8">
        <v>425</v>
      </c>
      <c r="O29" s="30">
        <f>SUM(C29:N29)</f>
        <v>1231</v>
      </c>
    </row>
    <row r="30" spans="2:15" ht="15.75">
      <c r="B30" s="1" t="s">
        <v>45</v>
      </c>
      <c r="D30" s="11">
        <v>386</v>
      </c>
      <c r="E30" s="4"/>
      <c r="F30" s="11">
        <v>639</v>
      </c>
      <c r="G30" s="1"/>
      <c r="H30" s="8">
        <v>432</v>
      </c>
      <c r="J30" s="11"/>
      <c r="K30" s="11"/>
      <c r="L30" s="11"/>
      <c r="O30" s="30">
        <f>SUM(C30:N30)</f>
        <v>1457</v>
      </c>
    </row>
    <row r="31" spans="2:15" ht="15.75">
      <c r="B31" s="1" t="s">
        <v>48</v>
      </c>
      <c r="D31" s="11">
        <v>347</v>
      </c>
      <c r="E31" s="4"/>
      <c r="F31" s="11"/>
      <c r="H31" s="11">
        <v>386</v>
      </c>
      <c r="J31" s="11">
        <v>425</v>
      </c>
      <c r="K31" s="11"/>
      <c r="L31" s="11"/>
      <c r="O31" s="30">
        <f>SUM(C31:N31)</f>
        <v>1158</v>
      </c>
    </row>
    <row r="32" spans="2:15" ht="15.75">
      <c r="B32" s="1" t="s">
        <v>50</v>
      </c>
      <c r="D32" s="11"/>
      <c r="E32" s="4"/>
      <c r="F32" s="11"/>
      <c r="H32" s="11"/>
      <c r="J32" s="11">
        <v>635</v>
      </c>
      <c r="K32" s="11"/>
      <c r="L32" s="11"/>
      <c r="O32" s="30">
        <f>SUM(C32:N32)</f>
        <v>635</v>
      </c>
    </row>
    <row r="33" spans="2:15" ht="15.75">
      <c r="B33" s="1" t="s">
        <v>52</v>
      </c>
      <c r="D33" s="11"/>
      <c r="E33" s="4"/>
      <c r="F33" s="11"/>
      <c r="H33" s="11"/>
      <c r="J33" s="11"/>
      <c r="K33" s="11"/>
      <c r="L33" s="11"/>
      <c r="N33" s="8">
        <v>339</v>
      </c>
      <c r="O33" s="30">
        <f>SUM(C33:N33)</f>
        <v>339</v>
      </c>
    </row>
    <row r="34" spans="2:12" ht="15.75">
      <c r="B34" s="1" t="s">
        <v>54</v>
      </c>
      <c r="D34" s="11"/>
      <c r="E34" s="4"/>
      <c r="F34" s="11"/>
      <c r="H34" s="11"/>
      <c r="J34" s="11"/>
      <c r="K34" s="11"/>
      <c r="L34" s="11"/>
    </row>
    <row r="35" spans="2:12" ht="15.75">
      <c r="B35" s="1" t="s">
        <v>57</v>
      </c>
      <c r="D35" s="11"/>
      <c r="E35" s="4"/>
      <c r="F35" s="11"/>
      <c r="H35" s="11"/>
      <c r="J35" s="11"/>
      <c r="K35" s="11"/>
      <c r="L35" s="11"/>
    </row>
    <row r="36" spans="2:12" ht="15.75">
      <c r="B36" s="1" t="s">
        <v>59</v>
      </c>
      <c r="D36" s="11"/>
      <c r="E36" s="4"/>
      <c r="F36" s="11"/>
      <c r="H36" s="11"/>
      <c r="J36" s="11"/>
      <c r="K36" s="11"/>
      <c r="L36" s="11"/>
    </row>
    <row r="37" spans="2:12" ht="15.75">
      <c r="B37" s="12"/>
      <c r="D37" s="11"/>
      <c r="E37" s="4"/>
      <c r="F37" s="11"/>
      <c r="H37" s="11"/>
      <c r="J37" s="11"/>
      <c r="K37" s="11"/>
      <c r="L37" s="11"/>
    </row>
    <row r="38" spans="2:5" ht="15.75">
      <c r="B38" s="129" t="s">
        <v>38</v>
      </c>
      <c r="E38" s="4"/>
    </row>
    <row r="39" spans="2:15" ht="15.75">
      <c r="B39" s="123" t="s">
        <v>42</v>
      </c>
      <c r="D39" s="8">
        <v>639</v>
      </c>
      <c r="E39" s="4"/>
      <c r="F39" s="8">
        <v>492</v>
      </c>
      <c r="H39" s="8">
        <v>347</v>
      </c>
      <c r="N39" s="8">
        <v>635</v>
      </c>
      <c r="O39" s="30">
        <f>SUM(C39:N39)</f>
        <v>2113</v>
      </c>
    </row>
    <row r="40" spans="2:15" ht="15.75">
      <c r="B40" s="123" t="s">
        <v>46</v>
      </c>
      <c r="D40" s="8">
        <v>231</v>
      </c>
      <c r="E40" s="4"/>
      <c r="F40" s="8">
        <v>432</v>
      </c>
      <c r="H40" s="8">
        <v>639</v>
      </c>
      <c r="J40" s="8">
        <v>274</v>
      </c>
      <c r="O40" s="30">
        <f>SUM(C40:N40)</f>
        <v>1576</v>
      </c>
    </row>
    <row r="41" spans="2:15" ht="15.75">
      <c r="B41" s="123" t="s">
        <v>47</v>
      </c>
      <c r="D41" s="8">
        <v>492</v>
      </c>
      <c r="E41" s="4"/>
      <c r="F41" s="8">
        <v>284</v>
      </c>
      <c r="H41" s="8">
        <v>314</v>
      </c>
      <c r="J41" s="8">
        <v>246</v>
      </c>
      <c r="N41" s="8">
        <v>220</v>
      </c>
      <c r="O41" s="30">
        <f>SUM(C41:N41)</f>
        <v>1556</v>
      </c>
    </row>
    <row r="42" spans="2:15" ht="15.75">
      <c r="B42" s="123" t="s">
        <v>49</v>
      </c>
      <c r="E42" s="4"/>
      <c r="J42" s="8">
        <v>486</v>
      </c>
      <c r="N42" s="8">
        <v>378</v>
      </c>
      <c r="O42" s="30">
        <f>SUM(C42:N42)</f>
        <v>864</v>
      </c>
    </row>
    <row r="43" ht="15.75">
      <c r="B43" s="64"/>
    </row>
    <row r="44" spans="2:5" ht="15.75">
      <c r="B44" s="129" t="s">
        <v>39</v>
      </c>
      <c r="E44" s="4"/>
    </row>
    <row r="45" spans="2:15" ht="15.75">
      <c r="B45" s="69" t="s">
        <v>51</v>
      </c>
      <c r="D45" s="8">
        <v>314</v>
      </c>
      <c r="E45" s="4"/>
      <c r="F45" s="8">
        <v>207</v>
      </c>
      <c r="H45" s="8">
        <v>284</v>
      </c>
      <c r="O45" s="30">
        <f>SUM(C45:N45)</f>
        <v>805</v>
      </c>
    </row>
    <row r="46" spans="2:15" ht="15.75">
      <c r="B46" s="69" t="s">
        <v>53</v>
      </c>
      <c r="E46" s="4"/>
      <c r="F46" s="8">
        <v>256</v>
      </c>
      <c r="H46" s="8">
        <v>164</v>
      </c>
      <c r="J46" s="8">
        <v>95</v>
      </c>
      <c r="N46" s="8">
        <v>305</v>
      </c>
      <c r="O46" s="30">
        <f>SUM(C46:N46)</f>
        <v>820</v>
      </c>
    </row>
    <row r="47" spans="2:15" ht="15.75">
      <c r="B47" s="69" t="s">
        <v>55</v>
      </c>
      <c r="D47" s="8">
        <v>125</v>
      </c>
      <c r="E47" s="4"/>
      <c r="F47" s="8">
        <v>347</v>
      </c>
      <c r="N47" s="8">
        <v>156</v>
      </c>
      <c r="O47" s="30">
        <f>SUM(C47:N47)</f>
        <v>628</v>
      </c>
    </row>
    <row r="48" spans="2:15" ht="15.75">
      <c r="B48" s="69" t="s">
        <v>56</v>
      </c>
      <c r="D48" s="8">
        <v>107</v>
      </c>
      <c r="E48" s="4"/>
      <c r="H48" s="8">
        <v>256</v>
      </c>
      <c r="J48" s="8">
        <v>78</v>
      </c>
      <c r="N48" s="8">
        <v>246</v>
      </c>
      <c r="O48" s="30">
        <f>SUM(C48:N48)</f>
        <v>687</v>
      </c>
    </row>
    <row r="49" spans="2:15" ht="15.75">
      <c r="B49" s="69" t="s">
        <v>60</v>
      </c>
      <c r="D49" s="11"/>
      <c r="E49" s="4"/>
      <c r="F49" s="11"/>
      <c r="H49" s="11"/>
      <c r="J49" s="11">
        <v>113</v>
      </c>
      <c r="K49" s="11"/>
      <c r="L49" s="11"/>
      <c r="O49" s="30">
        <f>SUM(C49:N49)</f>
        <v>113</v>
      </c>
    </row>
    <row r="50" spans="2:12" ht="15.75">
      <c r="B50" s="64"/>
      <c r="D50" s="11"/>
      <c r="E50" s="4"/>
      <c r="F50" s="11"/>
      <c r="H50" s="11"/>
      <c r="J50" s="11"/>
      <c r="K50" s="11"/>
      <c r="L50" s="11"/>
    </row>
    <row r="51" spans="2:12" ht="15.75">
      <c r="B51" s="129" t="s">
        <v>40</v>
      </c>
      <c r="D51" s="11"/>
      <c r="E51" s="4"/>
      <c r="F51" s="11"/>
      <c r="H51" s="11"/>
      <c r="J51" s="11"/>
      <c r="K51" s="11"/>
      <c r="L51" s="11"/>
    </row>
    <row r="52" spans="1:15" s="125" customFormat="1" ht="15.75">
      <c r="A52" s="124"/>
      <c r="B52" s="125" t="s">
        <v>58</v>
      </c>
      <c r="C52" s="126"/>
      <c r="D52" s="126">
        <v>28</v>
      </c>
      <c r="E52" s="127"/>
      <c r="F52" s="126">
        <v>144</v>
      </c>
      <c r="G52" s="126"/>
      <c r="H52" s="126">
        <v>42</v>
      </c>
      <c r="I52" s="126"/>
      <c r="J52" s="126">
        <v>339</v>
      </c>
      <c r="K52" s="126"/>
      <c r="L52" s="126"/>
      <c r="M52" s="128"/>
      <c r="N52" s="126">
        <v>45</v>
      </c>
      <c r="O52" s="30">
        <f>SUM(C52:N52)</f>
        <v>598</v>
      </c>
    </row>
    <row r="53" spans="1:15" s="125" customFormat="1" ht="15.75">
      <c r="A53" s="124"/>
      <c r="B53" s="125" t="s">
        <v>61</v>
      </c>
      <c r="C53" s="126"/>
      <c r="D53" s="126">
        <v>42</v>
      </c>
      <c r="E53" s="127"/>
      <c r="F53" s="126">
        <v>28</v>
      </c>
      <c r="G53" s="126"/>
      <c r="H53" s="126">
        <v>14</v>
      </c>
      <c r="I53" s="126"/>
      <c r="J53" s="126">
        <v>132</v>
      </c>
      <c r="K53" s="126"/>
      <c r="L53" s="126"/>
      <c r="M53" s="128"/>
      <c r="N53" s="126">
        <v>29</v>
      </c>
      <c r="O53" s="30">
        <f>SUM(C53:N53)</f>
        <v>245</v>
      </c>
    </row>
    <row r="54" spans="1:15" s="125" customFormat="1" ht="15.75">
      <c r="A54" s="124"/>
      <c r="B54" s="125" t="s">
        <v>62</v>
      </c>
      <c r="C54" s="126"/>
      <c r="D54" s="126">
        <v>14</v>
      </c>
      <c r="E54" s="127"/>
      <c r="F54" s="126">
        <v>14</v>
      </c>
      <c r="G54" s="126"/>
      <c r="H54" s="126">
        <v>28</v>
      </c>
      <c r="I54" s="126"/>
      <c r="J54" s="126"/>
      <c r="K54" s="126"/>
      <c r="L54" s="126"/>
      <c r="M54" s="128"/>
      <c r="N54" s="126">
        <v>14</v>
      </c>
      <c r="O54" s="30">
        <f>SUM(C54:N54)</f>
        <v>70</v>
      </c>
    </row>
    <row r="55" spans="2:5" ht="15.75">
      <c r="B55" s="12"/>
      <c r="E55" s="4"/>
    </row>
    <row r="56" spans="2:5" ht="15.75">
      <c r="B56" s="12"/>
      <c r="E56" s="4"/>
    </row>
    <row r="57" spans="2:5" ht="15.75">
      <c r="B57" s="12"/>
      <c r="E57" s="4"/>
    </row>
    <row r="58" spans="2:5" ht="15.75">
      <c r="B58" s="12"/>
      <c r="E58" s="4"/>
    </row>
    <row r="59" spans="2:5" ht="15.75">
      <c r="B59" s="12"/>
      <c r="E59" s="4"/>
    </row>
    <row r="60" spans="2:5" ht="15.75">
      <c r="B60" s="12"/>
      <c r="E60" s="4"/>
    </row>
    <row r="61" spans="2:5" ht="15.75">
      <c r="B61" s="12"/>
      <c r="E61" s="4"/>
    </row>
    <row r="62" spans="2:5" ht="15.75">
      <c r="B62" s="12"/>
      <c r="E62" s="4"/>
    </row>
    <row r="63" spans="2:5" ht="15.75">
      <c r="B63" s="12"/>
      <c r="E63" s="4"/>
    </row>
    <row r="64" spans="2:5" ht="15.75">
      <c r="B64" s="12"/>
      <c r="E64" s="4"/>
    </row>
    <row r="65" spans="2:5" ht="15.75">
      <c r="B65" s="12"/>
      <c r="E65" s="4"/>
    </row>
    <row r="66" spans="2:5" ht="15.75">
      <c r="B66" s="12"/>
      <c r="E66" s="4"/>
    </row>
    <row r="67" spans="2:5" ht="15.75">
      <c r="B67" s="12"/>
      <c r="E67" s="4"/>
    </row>
    <row r="68" spans="2:5" ht="15.75">
      <c r="B68" s="12"/>
      <c r="E68" s="4"/>
    </row>
    <row r="69" spans="2:5" ht="15.75">
      <c r="B69" s="12"/>
      <c r="E69" s="4"/>
    </row>
    <row r="70" spans="2:12" ht="15.75">
      <c r="B70" s="12"/>
      <c r="D70" s="11"/>
      <c r="F70" s="11"/>
      <c r="H70" s="11"/>
      <c r="J70" s="11"/>
      <c r="K70" s="11"/>
      <c r="L70" s="11"/>
    </row>
    <row r="71" spans="2:5" ht="15.75">
      <c r="B71" s="12"/>
      <c r="E71" s="4"/>
    </row>
    <row r="72" spans="2:5" ht="15.75">
      <c r="B72" s="12"/>
      <c r="E72" s="4"/>
    </row>
    <row r="73" ht="15.75">
      <c r="B73" s="12"/>
    </row>
    <row r="74" spans="2:14" ht="15.75">
      <c r="B74" s="12"/>
      <c r="D74" s="11"/>
      <c r="E74" s="11"/>
      <c r="F74" s="11"/>
      <c r="G74" s="10"/>
      <c r="H74" s="11"/>
      <c r="I74" s="11"/>
      <c r="J74" s="11"/>
      <c r="K74" s="11"/>
      <c r="L74" s="11"/>
      <c r="M74" s="7"/>
      <c r="N74" s="10"/>
    </row>
    <row r="75" ht="15.75">
      <c r="B75" s="12"/>
    </row>
    <row r="76" ht="15.75">
      <c r="B76" s="12"/>
    </row>
    <row r="77" ht="15.75">
      <c r="B77" s="12"/>
    </row>
    <row r="78" ht="15.75">
      <c r="B78" s="12"/>
    </row>
    <row r="79" spans="2:12" ht="15.75">
      <c r="B79" s="12"/>
      <c r="D79" s="11"/>
      <c r="F79" s="11"/>
      <c r="H79" s="11"/>
      <c r="J79" s="11"/>
      <c r="K79" s="11"/>
      <c r="L79" s="11"/>
    </row>
    <row r="80" ht="15.75">
      <c r="B80" s="12"/>
    </row>
    <row r="81" ht="15.75">
      <c r="B81" s="12"/>
    </row>
    <row r="82" ht="15.75">
      <c r="B82" s="12"/>
    </row>
    <row r="83" ht="15.75">
      <c r="B83" s="12"/>
    </row>
    <row r="84" ht="15.75">
      <c r="B84" s="12"/>
    </row>
    <row r="85" ht="15.75">
      <c r="B85" s="12"/>
    </row>
    <row r="86" ht="15.75">
      <c r="B86" s="12"/>
    </row>
    <row r="87" ht="15.75">
      <c r="B87" s="12"/>
    </row>
    <row r="88" ht="15.75">
      <c r="B88" s="12"/>
    </row>
    <row r="89" spans="2:12" ht="15.75">
      <c r="B89" s="12"/>
      <c r="D89" s="11"/>
      <c r="F89" s="11"/>
      <c r="H89" s="11"/>
      <c r="J89" s="11"/>
      <c r="K89" s="11"/>
      <c r="L89" s="11"/>
    </row>
    <row r="90" ht="15.75">
      <c r="B90" s="12"/>
    </row>
    <row r="91" ht="15.75">
      <c r="B91" s="12"/>
    </row>
    <row r="92" ht="15.75">
      <c r="B92" s="12"/>
    </row>
    <row r="93" ht="15.75">
      <c r="B93" s="12"/>
    </row>
    <row r="94" ht="15.75">
      <c r="B94" s="12"/>
    </row>
    <row r="95" ht="15.75">
      <c r="B95" s="12"/>
    </row>
    <row r="96" ht="15.75">
      <c r="B96" s="12"/>
    </row>
    <row r="97" ht="15.75">
      <c r="B97" s="12"/>
    </row>
    <row r="98" ht="15.75">
      <c r="B98" s="12"/>
    </row>
    <row r="99" ht="15.75">
      <c r="B99" s="12"/>
    </row>
    <row r="100" ht="15.75">
      <c r="B100" s="12"/>
    </row>
    <row r="101" ht="15.75">
      <c r="B101" s="12"/>
    </row>
    <row r="102" ht="15.75">
      <c r="B102" s="12"/>
    </row>
    <row r="103" ht="15.75">
      <c r="B103" s="12"/>
    </row>
    <row r="104" ht="15.75">
      <c r="B104" s="12"/>
    </row>
    <row r="105" ht="15.75">
      <c r="B105" s="12"/>
    </row>
    <row r="106" ht="15.75">
      <c r="B106" s="12"/>
    </row>
    <row r="107" ht="15.75">
      <c r="B107" s="12"/>
    </row>
    <row r="108" ht="15.75">
      <c r="B108" s="12"/>
    </row>
    <row r="109" ht="15.75">
      <c r="B109" s="12"/>
    </row>
    <row r="110" ht="15.75">
      <c r="B110" s="12"/>
    </row>
    <row r="111" ht="15.75">
      <c r="B111" s="12"/>
    </row>
    <row r="112" ht="15.75">
      <c r="B112" s="12"/>
    </row>
    <row r="113" ht="15.75">
      <c r="B113" s="12"/>
    </row>
    <row r="114" ht="15.75">
      <c r="B114" s="12"/>
    </row>
    <row r="115" ht="15.75">
      <c r="B115" s="12"/>
    </row>
    <row r="116" ht="15.75">
      <c r="B116" s="12"/>
    </row>
    <row r="117" ht="15.75">
      <c r="B117" s="12"/>
    </row>
    <row r="118" ht="15.75">
      <c r="B118" s="12"/>
    </row>
    <row r="119" ht="15.75">
      <c r="B119" s="12"/>
    </row>
    <row r="120" ht="15.75">
      <c r="B120" s="12"/>
    </row>
    <row r="121" ht="15.75">
      <c r="B121" s="12"/>
    </row>
    <row r="122" ht="15.75">
      <c r="B122" s="12"/>
    </row>
    <row r="123" ht="15.75">
      <c r="B123" s="12"/>
    </row>
    <row r="124" ht="15.75">
      <c r="B124" s="12"/>
    </row>
    <row r="125" ht="15.75">
      <c r="B125" s="12"/>
    </row>
    <row r="126" ht="15.75">
      <c r="B126" s="12"/>
    </row>
    <row r="127" ht="15.75">
      <c r="B127" s="12"/>
    </row>
    <row r="128" ht="15.75">
      <c r="B128" s="12"/>
    </row>
    <row r="129" ht="15.75">
      <c r="B129" s="12"/>
    </row>
    <row r="130" ht="15.75">
      <c r="B130" s="12"/>
    </row>
  </sheetData>
  <mergeCells count="15">
    <mergeCell ref="A1:R1"/>
    <mergeCell ref="A2:R2"/>
    <mergeCell ref="A3:R3"/>
    <mergeCell ref="C26:D26"/>
    <mergeCell ref="E26:F26"/>
    <mergeCell ref="G26:H26"/>
    <mergeCell ref="I26:J26"/>
    <mergeCell ref="K26:L26"/>
    <mergeCell ref="M26:N26"/>
    <mergeCell ref="M5:N5"/>
    <mergeCell ref="K5:L5"/>
    <mergeCell ref="I5:J5"/>
    <mergeCell ref="C5:D5"/>
    <mergeCell ref="E5:F5"/>
    <mergeCell ref="G5:H5"/>
  </mergeCells>
  <printOptions/>
  <pageMargins left="0.56" right="0.59" top="0.28" bottom="0.44" header="0.19" footer="0.4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României la scrabble, 2011</dc:title>
  <dc:subject>Brasov, 14-15 aprilie</dc:subject>
  <dc:creator>Matei Gall</dc:creator>
  <cp:keywords/>
  <dc:description/>
  <cp:lastModifiedBy>Claudia Mihai</cp:lastModifiedBy>
  <cp:lastPrinted>2011-04-15T17:05:40Z</cp:lastPrinted>
  <dcterms:created xsi:type="dcterms:W3CDTF">2004-08-16T18:29:39Z</dcterms:created>
  <dcterms:modified xsi:type="dcterms:W3CDTF">2011-04-20T22:14:53Z</dcterms:modified>
  <cp:category/>
  <cp:version/>
  <cp:contentType/>
  <cp:contentStatus/>
</cp:coreProperties>
</file>