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390" activeTab="2"/>
  </bookViews>
  <sheets>
    <sheet name="Mese" sheetId="1" r:id="rId1"/>
    <sheet name="Desfasurator" sheetId="2" r:id="rId2"/>
    <sheet name="Clasament" sheetId="3" r:id="rId3"/>
    <sheet name="Scara pct." sheetId="4" r:id="rId4"/>
  </sheets>
  <definedNames>
    <definedName name="_xlnm.Print_Area" localSheetId="1">'Desfasurator'!$A$3:$BY$43</definedName>
    <definedName name="_xlnm.Print_Titles" localSheetId="2">'Clasament'!$1:$9</definedName>
    <definedName name="_xlnm.Print_Titles" localSheetId="1">'Desfasurator'!$A:$B,'Desfasurator'!$3:$4</definedName>
    <definedName name="_xlnm.Print_Titles" localSheetId="0">'Mese'!$1:$7</definedName>
  </definedNames>
  <calcPr fullCalcOnLoad="1"/>
</workbook>
</file>

<file path=xl/comments1.xml><?xml version="1.0" encoding="utf-8"?>
<comments xmlns="http://schemas.openxmlformats.org/spreadsheetml/2006/main">
  <authors>
    <author>Matei GALL</author>
  </authors>
  <commentList>
    <comment ref="E2" authorId="0">
      <text>
        <r>
          <rPr>
            <sz val="8"/>
            <rFont val="Tahoma"/>
            <family val="0"/>
          </rPr>
          <t xml:space="preserve">  In coloana </t>
        </r>
        <r>
          <rPr>
            <b/>
            <sz val="8"/>
            <rFont val="Tahoma"/>
            <family val="2"/>
          </rPr>
          <t>Categ.</t>
        </r>
        <r>
          <rPr>
            <sz val="8"/>
            <rFont val="Tahoma"/>
            <family val="0"/>
          </rPr>
          <t xml:space="preserve"> se folosesc literele:
  - </t>
        </r>
        <r>
          <rPr>
            <b/>
            <sz val="8"/>
            <rFont val="Tahoma"/>
            <family val="2"/>
          </rPr>
          <t>S</t>
        </r>
        <r>
          <rPr>
            <sz val="8"/>
            <rFont val="Tahoma"/>
            <family val="0"/>
          </rPr>
          <t xml:space="preserve"> = Seniori
  - </t>
        </r>
        <r>
          <rPr>
            <b/>
            <sz val="8"/>
            <rFont val="Tahoma"/>
            <family val="2"/>
          </rPr>
          <t>O</t>
        </r>
        <r>
          <rPr>
            <sz val="8"/>
            <rFont val="Tahoma"/>
            <family val="0"/>
          </rPr>
          <t xml:space="preserve"> = Old-Boys
  - </t>
        </r>
        <r>
          <rPr>
            <b/>
            <sz val="8"/>
            <rFont val="Tahoma"/>
            <family val="2"/>
          </rPr>
          <t>J</t>
        </r>
        <r>
          <rPr>
            <sz val="8"/>
            <rFont val="Tahoma"/>
            <family val="0"/>
          </rPr>
          <t xml:space="preserve"> = Juniori
  - </t>
        </r>
        <r>
          <rPr>
            <b/>
            <sz val="8"/>
            <rFont val="Tahoma"/>
            <family val="2"/>
          </rPr>
          <t>C</t>
        </r>
        <r>
          <rPr>
            <sz val="8"/>
            <rFont val="Tahoma"/>
            <family val="0"/>
          </rPr>
          <t xml:space="preserve"> = Cadeti
Completati categoria la toti jucatorii si nu utilizati alte litere.</t>
        </r>
      </text>
    </comment>
    <comment ref="F2" authorId="0">
      <text>
        <r>
          <rPr>
            <sz val="8"/>
            <rFont val="Tahoma"/>
            <family val="0"/>
          </rPr>
          <t xml:space="preserve">In coloana </t>
        </r>
        <r>
          <rPr>
            <b/>
            <sz val="8"/>
            <rFont val="Tahoma"/>
            <family val="2"/>
          </rPr>
          <t>Punctaj</t>
        </r>
        <r>
          <rPr>
            <sz val="8"/>
            <rFont val="Tahoma"/>
            <family val="0"/>
          </rPr>
          <t xml:space="preserve"> inscrieti punctele obtinute anterior (daca doriti sa faceti ordinea la mese pentru prima proba) sau utilizati butonul </t>
        </r>
        <r>
          <rPr>
            <b/>
            <sz val="8"/>
            <rFont val="Tahoma"/>
            <family val="2"/>
          </rPr>
          <t>Transfer date</t>
        </r>
        <r>
          <rPr>
            <sz val="8"/>
            <rFont val="Tahoma"/>
            <family val="0"/>
          </rPr>
          <t xml:space="preserve"> din foaia Clasament.</t>
        </r>
      </text>
    </comment>
  </commentList>
</comments>
</file>

<file path=xl/comments2.xml><?xml version="1.0" encoding="utf-8"?>
<comments xmlns="http://schemas.openxmlformats.org/spreadsheetml/2006/main">
  <authors>
    <author>Matei GALL</author>
    <author>***</author>
  </authors>
  <commentList>
    <comment ref="A5" authorId="0">
      <text>
        <r>
          <rPr>
            <b/>
            <sz val="8"/>
            <rFont val="Tahoma"/>
            <family val="2"/>
          </rPr>
          <t xml:space="preserve">Conventii utilizate </t>
        </r>
        <r>
          <rPr>
            <sz val="8"/>
            <rFont val="Tahoma"/>
            <family val="2"/>
          </rPr>
          <t>la introducerea punctajelor:</t>
        </r>
        <r>
          <rPr>
            <b/>
            <sz val="8"/>
            <rFont val="Tahoma"/>
            <family val="2"/>
          </rPr>
          <t xml:space="preserve">
-------------------------------------------------------------</t>
        </r>
        <r>
          <rPr>
            <sz val="8"/>
            <rFont val="Tahoma"/>
            <family val="2"/>
          </rPr>
          <t xml:space="preserve">
 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 xml:space="preserve"> = avertisment (se plaseaza lipit, inainte sau dupa </t>
        </r>
        <r>
          <rPr>
            <b/>
            <sz val="8"/>
            <rFont val="Tahoma"/>
            <family val="2"/>
          </rPr>
          <t>punctaj</t>
        </r>
        <r>
          <rPr>
            <sz val="8"/>
            <rFont val="Tahoma"/>
            <family val="2"/>
          </rPr>
          <t xml:space="preserve">).
         Ex.: </t>
        </r>
        <r>
          <rPr>
            <b/>
            <sz val="8"/>
            <rFont val="Tahoma"/>
            <family val="2"/>
          </rPr>
          <t>A45</t>
        </r>
        <r>
          <rPr>
            <sz val="8"/>
            <rFont val="Tahoma"/>
            <family val="2"/>
          </rPr>
          <t xml:space="preserve"> sau </t>
        </r>
        <r>
          <rPr>
            <b/>
            <sz val="8"/>
            <rFont val="Tahoma"/>
            <family val="2"/>
          </rPr>
          <t>45A</t>
        </r>
        <r>
          <rPr>
            <sz val="8"/>
            <rFont val="Tahoma"/>
            <family val="2"/>
          </rPr>
          <t xml:space="preserve">.        Nu se poate combina cu </t>
        </r>
        <r>
          <rPr>
            <b/>
            <sz val="8"/>
            <rFont val="Tahoma"/>
            <family val="2"/>
          </rPr>
          <t>zero</t>
        </r>
        <r>
          <rPr>
            <sz val="8"/>
            <rFont val="Tahoma"/>
            <family val="2"/>
          </rPr>
          <t xml:space="preserve">.
 </t>
        </r>
        <r>
          <rPr>
            <b/>
            <sz val="8"/>
            <rFont val="Tahoma"/>
            <family val="2"/>
          </rPr>
          <t>T</t>
        </r>
        <r>
          <rPr>
            <sz val="8"/>
            <rFont val="Tahoma"/>
            <family val="2"/>
          </rPr>
          <t xml:space="preserve"> = punctajul </t>
        </r>
        <r>
          <rPr>
            <b/>
            <sz val="8"/>
            <rFont val="Tahoma"/>
            <family val="2"/>
          </rPr>
          <t>TOP</t>
        </r>
        <r>
          <rPr>
            <sz val="8"/>
            <rFont val="Tahoma"/>
            <family val="2"/>
          </rPr>
          <t xml:space="preserve"> al turului respectiv.
 </t>
        </r>
        <r>
          <rPr>
            <b/>
            <sz val="8"/>
            <rFont val="Tahoma"/>
            <family val="2"/>
          </rPr>
          <t>R</t>
        </r>
        <r>
          <rPr>
            <sz val="8"/>
            <rFont val="Tahoma"/>
            <family val="2"/>
          </rPr>
          <t xml:space="preserve"> = repeta punctajul mesei anterioare (fara eventualul 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 xml:space="preserve">).
 </t>
        </r>
        <r>
          <rPr>
            <b/>
            <sz val="8"/>
            <rFont val="Tahoma"/>
            <family val="2"/>
          </rPr>
          <t>Z</t>
        </r>
        <r>
          <rPr>
            <sz val="8"/>
            <rFont val="Tahoma"/>
            <family val="2"/>
          </rPr>
          <t xml:space="preserve"> sau </t>
        </r>
        <r>
          <rPr>
            <b/>
            <sz val="8"/>
            <rFont val="Tahoma"/>
            <family val="2"/>
          </rPr>
          <t>O</t>
        </r>
        <r>
          <rPr>
            <sz val="8"/>
            <rFont val="Tahoma"/>
            <family val="2"/>
          </rPr>
          <t xml:space="preserve"> = punctaj </t>
        </r>
        <r>
          <rPr>
            <b/>
            <sz val="8"/>
            <rFont val="Tahoma"/>
            <family val="2"/>
          </rPr>
          <t>zero</t>
        </r>
        <r>
          <rPr>
            <sz val="8"/>
            <rFont val="Tahoma"/>
            <family val="2"/>
          </rPr>
          <t xml:space="preserve"> (nu se poate combina cu 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 xml:space="preserve">).
 </t>
        </r>
        <r>
          <rPr>
            <b/>
            <sz val="8"/>
            <rFont val="Tahoma"/>
            <family val="2"/>
          </rPr>
          <t>T</t>
        </r>
        <r>
          <rPr>
            <sz val="8"/>
            <rFont val="Tahoma"/>
            <family val="2"/>
          </rPr>
          <t xml:space="preserve"> si </t>
        </r>
        <r>
          <rPr>
            <b/>
            <sz val="8"/>
            <rFont val="Tahoma"/>
            <family val="2"/>
          </rPr>
          <t>R</t>
        </r>
        <r>
          <rPr>
            <sz val="8"/>
            <rFont val="Tahoma"/>
            <family val="2"/>
          </rPr>
          <t xml:space="preserve"> se pot combina cu 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 xml:space="preserve"> (</t>
        </r>
        <r>
          <rPr>
            <b/>
            <sz val="8"/>
            <rFont val="Tahoma"/>
            <family val="2"/>
          </rPr>
          <t>TA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AT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RA</t>
        </r>
        <r>
          <rPr>
            <sz val="8"/>
            <rFont val="Tahoma"/>
            <family val="2"/>
          </rPr>
          <t>,</t>
        </r>
        <r>
          <rPr>
            <b/>
            <sz val="8"/>
            <rFont val="Tahoma"/>
            <family val="2"/>
          </rPr>
          <t xml:space="preserve"> AR</t>
        </r>
        <r>
          <rPr>
            <sz val="8"/>
            <rFont val="Tahoma"/>
            <family val="2"/>
          </rPr>
          <t>).
 Se pot folosi majuscule sau minuscule (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>=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T</t>
        </r>
        <r>
          <rPr>
            <sz val="8"/>
            <rFont val="Tahoma"/>
            <family val="2"/>
          </rPr>
          <t>=</t>
        </r>
        <r>
          <rPr>
            <b/>
            <sz val="8"/>
            <rFont val="Tahoma"/>
            <family val="2"/>
          </rPr>
          <t>t</t>
        </r>
        <r>
          <rPr>
            <sz val="8"/>
            <rFont val="Tahoma"/>
            <family val="2"/>
          </rPr>
          <t xml:space="preserve"> etc.)
======================================
</t>
        </r>
        <r>
          <rPr>
            <b/>
            <sz val="8"/>
            <rFont val="Tahoma"/>
            <family val="2"/>
          </rPr>
          <t>Instructiuni</t>
        </r>
        <r>
          <rPr>
            <sz val="8"/>
            <rFont val="Tahoma"/>
            <family val="2"/>
          </rPr>
          <t xml:space="preserve">
  La inceputul partidei se introduc numele jucatorilor in randul 5 sau in foaia Mese. Se completeaza si coloana Categ (in foaia Mese), sau se inscriu categoriile tuturor jucatorilor in linia 2 (pe aceasta foaie). Se completeaza si numerele de masa. Apoi se apasa butonul Creare baza de date.
  In fiecare tur se introduce intai punctajul </t>
        </r>
        <r>
          <rPr>
            <b/>
            <sz val="8"/>
            <rFont val="Tahoma"/>
            <family val="2"/>
          </rPr>
          <t>TOP</t>
        </r>
        <r>
          <rPr>
            <sz val="8"/>
            <rFont val="Tahoma"/>
            <family val="2"/>
          </rPr>
          <t xml:space="preserve">, apoi </t>
        </r>
        <r>
          <rPr>
            <b/>
            <sz val="8"/>
            <rFont val="Tahoma"/>
            <family val="2"/>
          </rPr>
          <t>punctajul</t>
        </r>
        <r>
          <rPr>
            <sz val="8"/>
            <rFont val="Tahoma"/>
            <family val="2"/>
          </rPr>
          <t xml:space="preserve"> fiecarui jucator. In final, se apasa butonul </t>
        </r>
        <r>
          <rPr>
            <b/>
            <sz val="8"/>
            <rFont val="Tahoma"/>
            <family val="2"/>
          </rPr>
          <t>Incheiere tur</t>
        </r>
        <r>
          <rPr>
            <sz val="8"/>
            <rFont val="Tahoma"/>
            <family val="2"/>
          </rPr>
          <t>.
  Butonul</t>
        </r>
        <r>
          <rPr>
            <b/>
            <sz val="8"/>
            <rFont val="Tahoma"/>
            <family val="2"/>
          </rPr>
          <t xml:space="preserve"> Scor general</t>
        </r>
        <r>
          <rPr>
            <sz val="8"/>
            <rFont val="Tahoma"/>
            <family val="2"/>
          </rPr>
          <t xml:space="preserve"> completeaza un anumit punctaj (se propune punctajul TOP, dar se poate introduce o alta valoare) la toate mesele la care nu s-a completat punctajul in ultimul tur (nu uitati, trebuie completat intai punctajul </t>
        </r>
        <r>
          <rPr>
            <b/>
            <sz val="8"/>
            <rFont val="Tahoma"/>
            <family val="2"/>
          </rPr>
          <t>TOP</t>
        </r>
        <r>
          <rPr>
            <sz val="8"/>
            <rFont val="Tahoma"/>
            <family val="2"/>
          </rPr>
          <t xml:space="preserve">).
  La primul tur vi se va cere numarul de jucatori care se ia in calcul pentru </t>
        </r>
        <r>
          <rPr>
            <b/>
            <sz val="8"/>
            <rFont val="Tahoma"/>
            <family val="2"/>
          </rPr>
          <t>Bonificatia de SOLO</t>
        </r>
        <r>
          <rPr>
            <sz val="8"/>
            <rFont val="Tahoma"/>
            <family val="2"/>
          </rPr>
          <t xml:space="preserve"> (poate fi mai mic decat numarul de jucatori inscrisi, din cauza absentelor). Inscrieti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(zero) daca nu vreti sa calculati bonificatia (arbitraj partial). In acest caz nu se mai genereaza nici mesajul de anuntare a topului salii. Oricum, in coloanele "BZ:CB" se afiseaza solourile sectiunii respective.</t>
        </r>
        <r>
          <rPr>
            <sz val="8"/>
            <rFont val="Tahoma"/>
            <family val="2"/>
          </rPr>
          <t xml:space="preserve">
  Pentru a sari o masa la care jucatorul este absent se utilizeaza butonul </t>
        </r>
        <r>
          <rPr>
            <b/>
            <sz val="8"/>
            <rFont val="Tahoma"/>
            <family val="2"/>
          </rPr>
          <t>Jucator absent</t>
        </r>
        <r>
          <rPr>
            <sz val="8"/>
            <rFont val="Tahoma"/>
            <family val="2"/>
          </rPr>
          <t xml:space="preserve"> (coloana respectiva se ascunde)</t>
        </r>
        <r>
          <rPr>
            <sz val="8"/>
            <rFont val="Tahoma"/>
            <family val="2"/>
          </rPr>
          <t xml:space="preserve">.
  Pentru reafisarea unei mese marcate </t>
        </r>
        <r>
          <rPr>
            <b/>
            <sz val="8"/>
            <rFont val="Tahoma"/>
            <family val="2"/>
          </rPr>
          <t>Absent</t>
        </r>
        <r>
          <rPr>
            <sz val="8"/>
            <rFont val="Tahoma"/>
            <family val="2"/>
          </rPr>
          <t xml:space="preserve">, se utilizeaza acelasi buton.
  La final (dupa ultimul tur) se apasa butonul </t>
        </r>
        <r>
          <rPr>
            <b/>
            <sz val="8"/>
            <rFont val="Tahoma"/>
            <family val="2"/>
          </rPr>
          <t>Atribuire locuri</t>
        </r>
        <r>
          <rPr>
            <sz val="8"/>
            <rFont val="Tahoma"/>
            <family val="2"/>
          </rPr>
          <t xml:space="preserve">.
  Butonul </t>
        </r>
        <r>
          <rPr>
            <b/>
            <sz val="8"/>
            <rFont val="Tahoma"/>
            <family val="2"/>
          </rPr>
          <t>Transfer date</t>
        </r>
        <r>
          <rPr>
            <sz val="8"/>
            <rFont val="Tahoma"/>
            <family val="2"/>
          </rPr>
          <t xml:space="preserve"> copiaza punctajele jucatorilor in foaia </t>
        </r>
        <r>
          <rPr>
            <b/>
            <sz val="8"/>
            <rFont val="Tahoma"/>
            <family val="2"/>
          </rPr>
          <t>Clasament</t>
        </r>
        <r>
          <rPr>
            <sz val="8"/>
            <rFont val="Tahoma"/>
            <family val="2"/>
          </rPr>
          <t xml:space="preserve"> (numele jucatorilor trebuie copiate in prealabil din foaia </t>
        </r>
        <r>
          <rPr>
            <b/>
            <sz val="8"/>
            <rFont val="Tahoma"/>
            <family val="2"/>
          </rPr>
          <t>Mese</t>
        </r>
        <r>
          <rPr>
            <sz val="8"/>
            <rFont val="Tahoma"/>
            <family val="2"/>
          </rPr>
          <t>).</t>
        </r>
      </text>
    </comment>
    <comment ref="CD5" authorId="0">
      <text>
        <r>
          <rPr>
            <sz val="8"/>
            <rFont val="Tahoma"/>
            <family val="0"/>
          </rPr>
          <t>Numarul de jucatori</t>
        </r>
      </text>
    </comment>
    <comment ref="CE5" authorId="0">
      <text>
        <r>
          <rPr>
            <sz val="8"/>
            <rFont val="Tahoma"/>
            <family val="0"/>
          </rPr>
          <t>Numar jucatori seniori</t>
        </r>
      </text>
    </comment>
    <comment ref="CF5" authorId="0">
      <text>
        <r>
          <rPr>
            <sz val="8"/>
            <rFont val="Tahoma"/>
            <family val="0"/>
          </rPr>
          <t>Numar jucatori OB</t>
        </r>
      </text>
    </comment>
    <comment ref="CJ3" authorId="0">
      <text>
        <r>
          <rPr>
            <sz val="8"/>
            <rFont val="Tahoma"/>
            <family val="0"/>
          </rPr>
          <t>Marcaj de blocare atribuire locuri (1)</t>
        </r>
      </text>
    </comment>
    <comment ref="CC5" authorId="0">
      <text>
        <r>
          <rPr>
            <sz val="8"/>
            <rFont val="Tahoma"/>
            <family val="0"/>
          </rPr>
          <t>Numar de jucatori prezenti (luati in calcul pentru bonificatie SOLO)</t>
        </r>
      </text>
    </comment>
    <comment ref="B45" authorId="1">
      <text>
        <r>
          <rPr>
            <sz val="8"/>
            <rFont val="Tahoma"/>
            <family val="2"/>
          </rPr>
          <t>Numar de tururi</t>
        </r>
      </text>
    </comment>
    <comment ref="A45" authorId="1">
      <text>
        <r>
          <rPr>
            <sz val="8"/>
            <rFont val="Tahoma"/>
            <family val="2"/>
          </rPr>
          <t>Diferenta pana la primul numar de masa</t>
        </r>
      </text>
    </comment>
    <comment ref="CG5" authorId="0">
      <text>
        <r>
          <rPr>
            <sz val="8"/>
            <rFont val="Tahoma"/>
            <family val="0"/>
          </rPr>
          <t>Numar jucatori tineri</t>
        </r>
      </text>
    </comment>
  </commentList>
</comments>
</file>

<file path=xl/comments3.xml><?xml version="1.0" encoding="utf-8"?>
<comments xmlns="http://schemas.openxmlformats.org/spreadsheetml/2006/main">
  <authors>
    <author>Gall</author>
    <author>Matei GALL</author>
  </authors>
  <commentList>
    <comment ref="E2" authorId="0">
      <text>
        <r>
          <rPr>
            <sz val="8"/>
            <rFont val="Tahoma"/>
            <family val="0"/>
          </rPr>
          <t xml:space="preserve">Butonul </t>
        </r>
        <r>
          <rPr>
            <b/>
            <sz val="8"/>
            <rFont val="Tahoma"/>
            <family val="2"/>
          </rPr>
          <t xml:space="preserve">Transfer date </t>
        </r>
        <r>
          <rPr>
            <sz val="8"/>
            <rFont val="Tahoma"/>
            <family val="0"/>
          </rPr>
          <t xml:space="preserve">copiaza </t>
        </r>
        <r>
          <rPr>
            <b/>
            <sz val="8"/>
            <rFont val="Tahoma"/>
            <family val="2"/>
          </rPr>
          <t>Numele</t>
        </r>
        <r>
          <rPr>
            <sz val="8"/>
            <rFont val="Tahoma"/>
            <family val="0"/>
          </rPr>
          <t xml:space="preserve">, </t>
        </r>
        <r>
          <rPr>
            <b/>
            <sz val="8"/>
            <rFont val="Tahoma"/>
            <family val="2"/>
          </rPr>
          <t>Categ</t>
        </r>
        <r>
          <rPr>
            <sz val="8"/>
            <rFont val="Tahoma"/>
            <family val="0"/>
          </rPr>
          <t xml:space="preserve"> si </t>
        </r>
        <r>
          <rPr>
            <b/>
            <sz val="8"/>
            <rFont val="Tahoma"/>
            <family val="2"/>
          </rPr>
          <t>Punctaj total</t>
        </r>
        <r>
          <rPr>
            <sz val="8"/>
            <rFont val="Tahoma"/>
            <family val="0"/>
          </rPr>
          <t xml:space="preserve"> din aceasta foaie in foaia </t>
        </r>
        <r>
          <rPr>
            <b/>
            <sz val="8"/>
            <rFont val="Tahoma"/>
            <family val="2"/>
          </rPr>
          <t>Mese</t>
        </r>
        <r>
          <rPr>
            <sz val="8"/>
            <rFont val="Tahoma"/>
            <family val="0"/>
          </rPr>
          <t>.</t>
        </r>
      </text>
    </comment>
    <comment ref="Q9" authorId="1">
      <text>
        <r>
          <rPr>
            <sz val="8"/>
            <rFont val="Tahoma"/>
            <family val="0"/>
          </rPr>
          <t>Copiati formula (in jos), in functie de numarul de jucatori.</t>
        </r>
      </text>
    </comment>
  </commentList>
</comments>
</file>

<file path=xl/sharedStrings.xml><?xml version="1.0" encoding="utf-8"?>
<sst xmlns="http://schemas.openxmlformats.org/spreadsheetml/2006/main" count="273" uniqueCount="63">
  <si>
    <t>Alexandru LACATIS</t>
  </si>
  <si>
    <t>Dan SANDU</t>
  </si>
  <si>
    <t>Corneliu FAUR</t>
  </si>
  <si>
    <t>Andrei SPINEI</t>
  </si>
  <si>
    <t>Vasile MIHALACHE</t>
  </si>
  <si>
    <t>Dorina ARHIP</t>
  </si>
  <si>
    <t>Cristian SOARE</t>
  </si>
  <si>
    <t>Florin TUDOR</t>
  </si>
  <si>
    <t>Cosmin DONCIU</t>
  </si>
  <si>
    <t>Aurora VOINESCU</t>
  </si>
  <si>
    <t>------------------------------------------------------------------------------------------------------------</t>
  </si>
  <si>
    <t>Categ.</t>
  </si>
  <si>
    <t>Top</t>
  </si>
  <si>
    <t>Bonif.</t>
  </si>
  <si>
    <t>Cumul</t>
  </si>
  <si>
    <t>Total</t>
  </si>
  <si>
    <t>Locul  1  :</t>
  </si>
  <si>
    <t>Solouri</t>
  </si>
  <si>
    <t>Penaliz. / solo</t>
  </si>
  <si>
    <t>Loc (prov.)</t>
  </si>
  <si>
    <t>Procentaj</t>
  </si>
  <si>
    <t xml:space="preserve">    A = Avertisment</t>
  </si>
  <si>
    <t>Locul 1 :</t>
  </si>
  <si>
    <t>Negativ</t>
  </si>
  <si>
    <t>Nume -&gt;</t>
  </si>
  <si>
    <t>Tur \   Masa</t>
  </si>
  <si>
    <t xml:space="preserve">Ordinea la mese pentru </t>
  </si>
  <si>
    <t>Masa</t>
  </si>
  <si>
    <t>Numele si prenumele</t>
  </si>
  <si>
    <t>Loc</t>
  </si>
  <si>
    <t>Campionatul National Individual de Scrabble</t>
  </si>
  <si>
    <t>Scara de punctaje</t>
  </si>
  <si>
    <t>Vc</t>
  </si>
  <si>
    <t>P(loc)</t>
  </si>
  <si>
    <t>Pct.proba</t>
  </si>
  <si>
    <t>Pct.clas.</t>
  </si>
  <si>
    <t>Punctaj</t>
  </si>
  <si>
    <t>total</t>
  </si>
  <si>
    <t>Dup.clasic</t>
  </si>
  <si>
    <t>Compunere</t>
  </si>
  <si>
    <t>S</t>
  </si>
  <si>
    <t>Alexandru GHEORGHIU</t>
  </si>
  <si>
    <t>Valentin CRACIUNICA</t>
  </si>
  <si>
    <t>Gheorghe ROMAN</t>
  </si>
  <si>
    <t>J</t>
  </si>
  <si>
    <t>C</t>
  </si>
  <si>
    <t>toate probele etapei</t>
  </si>
  <si>
    <t>O</t>
  </si>
  <si>
    <t xml:space="preserve">Clasament </t>
  </si>
  <si>
    <t>Etapa a III-a, Eforie Sud, 9-10 iunie 2007</t>
  </si>
  <si>
    <t>Mihai ZBURLEA</t>
  </si>
  <si>
    <t>Iulian MIHAI</t>
  </si>
  <si>
    <t>Cristina POPAN</t>
  </si>
  <si>
    <t xml:space="preserve">Dana BOLDOR </t>
  </si>
  <si>
    <t>Iulia NEACSU</t>
  </si>
  <si>
    <t>Cornel FORTINE</t>
  </si>
  <si>
    <t>Viorel CIUC</t>
  </si>
  <si>
    <t>Cristina MIHALACHE</t>
  </si>
  <si>
    <t>Duplicat TOP</t>
  </si>
  <si>
    <t>OB</t>
  </si>
  <si>
    <t>Libere</t>
  </si>
  <si>
    <t>Duplicat Joker</t>
  </si>
  <si>
    <t>Dan Laurentiu SANDU</t>
  </si>
</sst>
</file>

<file path=xl/styles.xml><?xml version="1.0" encoding="utf-8"?>
<styleSheet xmlns="http://schemas.openxmlformats.org/spreadsheetml/2006/main">
  <numFmts count="4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0.000"/>
    <numFmt numFmtId="193" formatCode="#.###"/>
    <numFmt numFmtId="194" formatCode="&quot;Da&quot;;&quot;Da&quot;;&quot;Nu&quot;"/>
    <numFmt numFmtId="195" formatCode="&quot;Adevărat&quot;;&quot;Adevărat&quot;;&quot;Fals&quot;"/>
    <numFmt numFmtId="196" formatCode="&quot;Activat&quot;;&quot;Activat&quot;;&quot;Dezactivat&quot;"/>
    <numFmt numFmtId="197" formatCode="#"/>
    <numFmt numFmtId="198" formatCode="dd/mm/yy\ hh:mm:ss"/>
    <numFmt numFmtId="199" formatCode="0.0"/>
    <numFmt numFmtId="200" formatCode="0.0000"/>
    <numFmt numFmtId="201" formatCode="0.00000"/>
    <numFmt numFmtId="202" formatCode="0.000000"/>
    <numFmt numFmtId="203" formatCode="0.0000000"/>
    <numFmt numFmtId="204" formatCode="00"/>
  </numFmts>
  <fonts count="18"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sz val="10"/>
      <name val="Arial CE"/>
      <family val="0"/>
    </font>
    <font>
      <b/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sz val="16"/>
      <name val="Arial CE"/>
      <family val="2"/>
    </font>
    <font>
      <sz val="8"/>
      <name val="Tahoma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8"/>
      <name val="Tahoma"/>
      <family val="2"/>
    </font>
    <font>
      <b/>
      <sz val="10"/>
      <color indexed="10"/>
      <name val="Arial CE"/>
      <family val="0"/>
    </font>
    <font>
      <sz val="8"/>
      <color indexed="10"/>
      <name val="Arial CE"/>
      <family val="0"/>
    </font>
    <font>
      <sz val="12"/>
      <color indexed="10"/>
      <name val="Arial CE"/>
      <family val="0"/>
    </font>
    <font>
      <sz val="12"/>
      <color indexed="9"/>
      <name val="Arial CE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textRotation="90" wrapText="1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4" fillId="0" borderId="15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 quotePrefix="1">
      <alignment horizontal="left"/>
    </xf>
    <xf numFmtId="1" fontId="4" fillId="0" borderId="16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" fontId="4" fillId="0" borderId="19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2" fontId="4" fillId="0" borderId="14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/>
    </xf>
    <xf numFmtId="2" fontId="4" fillId="0" borderId="17" xfId="0" applyNumberFormat="1" applyFont="1" applyBorder="1" applyAlignment="1">
      <alignment/>
    </xf>
    <xf numFmtId="0" fontId="4" fillId="0" borderId="17" xfId="0" applyFont="1" applyBorder="1" applyAlignment="1">
      <alignment horizontal="centerContinuous"/>
    </xf>
    <xf numFmtId="2" fontId="4" fillId="0" borderId="1" xfId="0" applyNumberFormat="1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1" fontId="4" fillId="0" borderId="2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9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9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14" fillId="0" borderId="1" xfId="0" applyFont="1" applyBorder="1" applyAlignment="1">
      <alignment/>
    </xf>
    <xf numFmtId="0" fontId="15" fillId="0" borderId="0" xfId="0" applyFont="1" applyAlignment="1">
      <alignment/>
    </xf>
    <xf numFmtId="199" fontId="6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4"/>
  <sheetViews>
    <sheetView workbookViewId="0" topLeftCell="A1">
      <selection activeCell="D10" sqref="D10:D23"/>
    </sheetView>
  </sheetViews>
  <sheetFormatPr defaultColWidth="9.140625" defaultRowHeight="12"/>
  <cols>
    <col min="1" max="1" width="5.421875" style="44" customWidth="1"/>
    <col min="2" max="2" width="9.28125" style="44" customWidth="1"/>
    <col min="3" max="3" width="1.8515625" style="44" customWidth="1"/>
    <col min="4" max="4" width="41.7109375" style="44" customWidth="1"/>
    <col min="5" max="5" width="9.28125" style="45" customWidth="1"/>
    <col min="6" max="6" width="10.00390625" style="44" bestFit="1" customWidth="1"/>
    <col min="7" max="16384" width="9.28125" style="44" customWidth="1"/>
  </cols>
  <sheetData>
    <row r="1" ht="15">
      <c r="A1" s="44" t="s">
        <v>30</v>
      </c>
    </row>
    <row r="2" ht="15">
      <c r="A2" s="44" t="s">
        <v>49</v>
      </c>
    </row>
    <row r="3" ht="15"/>
    <row r="4" spans="4:5" s="48" customFormat="1" ht="18">
      <c r="D4" s="49" t="s">
        <v>26</v>
      </c>
      <c r="E4" s="69" t="s">
        <v>46</v>
      </c>
    </row>
    <row r="5" spans="2:4" ht="15">
      <c r="B5" s="47" t="s">
        <v>10</v>
      </c>
      <c r="D5" s="46"/>
    </row>
    <row r="6" spans="2:6" ht="15">
      <c r="B6" s="46" t="s">
        <v>27</v>
      </c>
      <c r="C6" s="46"/>
      <c r="D6" s="44" t="s">
        <v>28</v>
      </c>
      <c r="E6" s="45" t="s">
        <v>11</v>
      </c>
      <c r="F6" s="46" t="s">
        <v>36</v>
      </c>
    </row>
    <row r="7" ht="7.5" customHeight="1"/>
    <row r="8" ht="15" hidden="1"/>
    <row r="9" ht="15" hidden="1"/>
    <row r="10" spans="2:17" ht="15">
      <c r="B10" s="44">
        <v>1</v>
      </c>
      <c r="D10" s="44" t="s">
        <v>1</v>
      </c>
      <c r="E10" s="45" t="s">
        <v>40</v>
      </c>
      <c r="F10" s="44">
        <v>2776</v>
      </c>
      <c r="I10"/>
      <c r="J10"/>
      <c r="K10"/>
      <c r="L10"/>
      <c r="M10"/>
      <c r="N10"/>
      <c r="O10"/>
      <c r="P10"/>
      <c r="Q10"/>
    </row>
    <row r="11" spans="2:17" ht="15">
      <c r="B11" s="44">
        <v>2</v>
      </c>
      <c r="D11" s="44" t="s">
        <v>0</v>
      </c>
      <c r="E11" s="45" t="s">
        <v>40</v>
      </c>
      <c r="F11" s="44">
        <v>2753</v>
      </c>
      <c r="I11"/>
      <c r="J11"/>
      <c r="K11"/>
      <c r="L11"/>
      <c r="M11"/>
      <c r="N11"/>
      <c r="O11"/>
      <c r="P11"/>
      <c r="Q11"/>
    </row>
    <row r="12" spans="2:17" ht="15">
      <c r="B12" s="44">
        <v>4</v>
      </c>
      <c r="D12" s="44" t="s">
        <v>41</v>
      </c>
      <c r="E12" s="45" t="s">
        <v>40</v>
      </c>
      <c r="F12" s="44">
        <v>2330</v>
      </c>
      <c r="I12"/>
      <c r="J12"/>
      <c r="K12"/>
      <c r="L12"/>
      <c r="M12"/>
      <c r="N12"/>
      <c r="O12"/>
      <c r="P12"/>
      <c r="Q12"/>
    </row>
    <row r="13" spans="2:17" ht="15">
      <c r="B13" s="44">
        <v>6</v>
      </c>
      <c r="D13" s="44" t="s">
        <v>2</v>
      </c>
      <c r="E13" s="45" t="s">
        <v>40</v>
      </c>
      <c r="F13" s="44">
        <v>2112</v>
      </c>
      <c r="I13"/>
      <c r="J13"/>
      <c r="K13"/>
      <c r="L13"/>
      <c r="M13"/>
      <c r="N13"/>
      <c r="O13"/>
      <c r="P13"/>
      <c r="Q13"/>
    </row>
    <row r="14" spans="2:17" ht="15">
      <c r="B14" s="44">
        <v>7</v>
      </c>
      <c r="D14" s="44" t="s">
        <v>42</v>
      </c>
      <c r="E14" s="45" t="s">
        <v>40</v>
      </c>
      <c r="F14" s="44">
        <v>2056</v>
      </c>
      <c r="I14"/>
      <c r="J14"/>
      <c r="K14"/>
      <c r="L14"/>
      <c r="M14"/>
      <c r="N14"/>
      <c r="O14"/>
      <c r="P14"/>
      <c r="Q14"/>
    </row>
    <row r="15" spans="2:17" ht="15">
      <c r="B15" s="44">
        <v>8</v>
      </c>
      <c r="D15" s="44" t="s">
        <v>3</v>
      </c>
      <c r="E15" s="45" t="s">
        <v>40</v>
      </c>
      <c r="F15" s="44">
        <v>2023</v>
      </c>
      <c r="I15"/>
      <c r="J15"/>
      <c r="K15"/>
      <c r="L15"/>
      <c r="M15"/>
      <c r="N15"/>
      <c r="O15"/>
      <c r="P15"/>
      <c r="Q15"/>
    </row>
    <row r="16" spans="2:17" ht="15">
      <c r="B16" s="44">
        <v>10</v>
      </c>
      <c r="D16" s="44" t="s">
        <v>4</v>
      </c>
      <c r="E16" s="45" t="s">
        <v>40</v>
      </c>
      <c r="F16" s="44">
        <v>1941</v>
      </c>
      <c r="I16"/>
      <c r="J16"/>
      <c r="K16"/>
      <c r="L16"/>
      <c r="M16"/>
      <c r="N16"/>
      <c r="O16"/>
      <c r="P16"/>
      <c r="Q16"/>
    </row>
    <row r="17" spans="2:17" ht="15">
      <c r="B17" s="44">
        <v>18</v>
      </c>
      <c r="D17" s="44" t="s">
        <v>5</v>
      </c>
      <c r="E17" s="45" t="s">
        <v>40</v>
      </c>
      <c r="F17" s="44">
        <v>1669</v>
      </c>
      <c r="I17"/>
      <c r="J17"/>
      <c r="K17"/>
      <c r="L17"/>
      <c r="M17"/>
      <c r="N17"/>
      <c r="O17"/>
      <c r="P17"/>
      <c r="Q17"/>
    </row>
    <row r="18" spans="2:17" ht="15">
      <c r="B18" s="44">
        <v>22</v>
      </c>
      <c r="D18" s="44" t="s">
        <v>50</v>
      </c>
      <c r="E18" s="45" t="s">
        <v>40</v>
      </c>
      <c r="F18" s="44">
        <v>1544</v>
      </c>
      <c r="I18"/>
      <c r="J18"/>
      <c r="K18"/>
      <c r="L18"/>
      <c r="M18"/>
      <c r="N18"/>
      <c r="O18"/>
      <c r="P18"/>
      <c r="Q18"/>
    </row>
    <row r="19" spans="2:17" ht="15">
      <c r="B19" s="44">
        <v>24</v>
      </c>
      <c r="D19" s="44" t="s">
        <v>43</v>
      </c>
      <c r="E19" s="45" t="s">
        <v>40</v>
      </c>
      <c r="F19" s="44">
        <v>1509</v>
      </c>
      <c r="I19"/>
      <c r="J19"/>
      <c r="K19"/>
      <c r="L19"/>
      <c r="M19"/>
      <c r="N19"/>
      <c r="O19"/>
      <c r="P19"/>
      <c r="Q19"/>
    </row>
    <row r="20" spans="2:17" ht="15">
      <c r="B20" s="44">
        <v>28</v>
      </c>
      <c r="D20" s="44" t="s">
        <v>8</v>
      </c>
      <c r="E20" s="45" t="s">
        <v>40</v>
      </c>
      <c r="F20" s="44">
        <v>1383</v>
      </c>
      <c r="I20"/>
      <c r="J20"/>
      <c r="K20"/>
      <c r="L20"/>
      <c r="M20"/>
      <c r="N20"/>
      <c r="O20"/>
      <c r="P20"/>
      <c r="Q20"/>
    </row>
    <row r="21" spans="2:17" ht="15">
      <c r="B21" s="44">
        <v>30</v>
      </c>
      <c r="D21" s="44" t="s">
        <v>7</v>
      </c>
      <c r="E21" s="45" t="s">
        <v>40</v>
      </c>
      <c r="F21" s="44">
        <v>1284</v>
      </c>
      <c r="I21"/>
      <c r="J21"/>
      <c r="K21"/>
      <c r="L21"/>
      <c r="M21"/>
      <c r="N21"/>
      <c r="O21"/>
      <c r="P21"/>
      <c r="Q21"/>
    </row>
    <row r="22" spans="2:17" ht="15">
      <c r="B22" s="44">
        <v>32</v>
      </c>
      <c r="D22" s="44" t="s">
        <v>6</v>
      </c>
      <c r="E22" s="45" t="s">
        <v>40</v>
      </c>
      <c r="F22" s="44">
        <v>1239</v>
      </c>
      <c r="I22"/>
      <c r="J22"/>
      <c r="K22"/>
      <c r="L22"/>
      <c r="M22"/>
      <c r="N22"/>
      <c r="O22"/>
      <c r="P22"/>
      <c r="Q22"/>
    </row>
    <row r="23" spans="2:17" ht="15">
      <c r="B23" s="44">
        <v>38</v>
      </c>
      <c r="D23" s="44" t="s">
        <v>9</v>
      </c>
      <c r="E23" s="45" t="s">
        <v>40</v>
      </c>
      <c r="F23" s="44">
        <v>942</v>
      </c>
      <c r="I23"/>
      <c r="J23"/>
      <c r="K23"/>
      <c r="L23"/>
      <c r="M23"/>
      <c r="N23"/>
      <c r="O23"/>
      <c r="P23"/>
      <c r="Q23"/>
    </row>
    <row r="24" spans="9:17" ht="15">
      <c r="I24"/>
      <c r="J24"/>
      <c r="K24"/>
      <c r="L24"/>
      <c r="M24"/>
      <c r="N24"/>
      <c r="O24"/>
      <c r="P24"/>
      <c r="Q24"/>
    </row>
    <row r="25" spans="9:17" ht="15">
      <c r="I25"/>
      <c r="J25"/>
      <c r="K25"/>
      <c r="L25"/>
      <c r="M25"/>
      <c r="N25"/>
      <c r="O25"/>
      <c r="P25"/>
      <c r="Q25"/>
    </row>
    <row r="26" spans="9:17" ht="15">
      <c r="I26"/>
      <c r="J26"/>
      <c r="K26"/>
      <c r="L26"/>
      <c r="M26"/>
      <c r="N26"/>
      <c r="O26"/>
      <c r="P26"/>
      <c r="Q26"/>
    </row>
    <row r="27" spans="9:17" ht="15">
      <c r="I27"/>
      <c r="J27"/>
      <c r="K27"/>
      <c r="L27"/>
      <c r="M27"/>
      <c r="N27"/>
      <c r="O27"/>
      <c r="P27"/>
      <c r="Q27"/>
    </row>
    <row r="28" spans="9:17" ht="15">
      <c r="I28"/>
      <c r="J28"/>
      <c r="K28"/>
      <c r="L28"/>
      <c r="M28"/>
      <c r="N28"/>
      <c r="O28"/>
      <c r="P28"/>
      <c r="Q28"/>
    </row>
    <row r="29" spans="9:17" ht="15">
      <c r="I29"/>
      <c r="J29"/>
      <c r="K29"/>
      <c r="L29"/>
      <c r="M29"/>
      <c r="N29"/>
      <c r="O29"/>
      <c r="P29"/>
      <c r="Q29"/>
    </row>
    <row r="30" spans="9:17" ht="15">
      <c r="I30"/>
      <c r="J30"/>
      <c r="K30"/>
      <c r="L30"/>
      <c r="M30"/>
      <c r="N30"/>
      <c r="O30"/>
      <c r="P30"/>
      <c r="Q30"/>
    </row>
    <row r="31" spans="9:17" ht="15">
      <c r="I31"/>
      <c r="J31"/>
      <c r="K31"/>
      <c r="L31"/>
      <c r="M31"/>
      <c r="N31"/>
      <c r="O31"/>
      <c r="P31"/>
      <c r="Q31"/>
    </row>
    <row r="32" spans="9:17" ht="15">
      <c r="I32"/>
      <c r="J32"/>
      <c r="K32"/>
      <c r="L32"/>
      <c r="M32"/>
      <c r="N32"/>
      <c r="O32"/>
      <c r="P32"/>
      <c r="Q32"/>
    </row>
    <row r="33" spans="9:17" ht="15">
      <c r="I33"/>
      <c r="J33"/>
      <c r="K33"/>
      <c r="L33"/>
      <c r="M33"/>
      <c r="N33"/>
      <c r="O33"/>
      <c r="P33"/>
      <c r="Q33"/>
    </row>
    <row r="34" spans="9:17" ht="15">
      <c r="I34"/>
      <c r="J34"/>
      <c r="K34"/>
      <c r="L34"/>
      <c r="M34"/>
      <c r="N34"/>
      <c r="O34"/>
      <c r="P34"/>
      <c r="Q34"/>
    </row>
    <row r="35" spans="9:17" ht="15">
      <c r="I35"/>
      <c r="J35"/>
      <c r="K35"/>
      <c r="L35"/>
      <c r="M35"/>
      <c r="N35"/>
      <c r="O35"/>
      <c r="P35"/>
      <c r="Q35"/>
    </row>
    <row r="36" spans="9:17" ht="15">
      <c r="I36"/>
      <c r="J36"/>
      <c r="K36"/>
      <c r="L36"/>
      <c r="M36"/>
      <c r="N36"/>
      <c r="O36"/>
      <c r="P36"/>
      <c r="Q36"/>
    </row>
    <row r="37" spans="9:17" ht="15">
      <c r="I37"/>
      <c r="J37"/>
      <c r="K37"/>
      <c r="L37"/>
      <c r="M37"/>
      <c r="N37"/>
      <c r="O37"/>
      <c r="P37"/>
      <c r="Q37"/>
    </row>
    <row r="38" spans="9:17" ht="15">
      <c r="I38"/>
      <c r="J38"/>
      <c r="K38"/>
      <c r="L38"/>
      <c r="M38"/>
      <c r="N38"/>
      <c r="O38"/>
      <c r="P38"/>
      <c r="Q38"/>
    </row>
    <row r="39" spans="9:17" ht="15">
      <c r="I39"/>
      <c r="J39"/>
      <c r="K39"/>
      <c r="L39"/>
      <c r="M39"/>
      <c r="N39"/>
      <c r="O39"/>
      <c r="P39"/>
      <c r="Q39"/>
    </row>
    <row r="40" spans="9:17" ht="15">
      <c r="I40"/>
      <c r="J40"/>
      <c r="K40"/>
      <c r="L40"/>
      <c r="M40"/>
      <c r="N40"/>
      <c r="O40"/>
      <c r="P40"/>
      <c r="Q40"/>
    </row>
    <row r="41" spans="9:17" ht="15">
      <c r="I41"/>
      <c r="J41"/>
      <c r="K41"/>
      <c r="L41"/>
      <c r="M41"/>
      <c r="N41"/>
      <c r="O41"/>
      <c r="P41"/>
      <c r="Q41"/>
    </row>
    <row r="42" spans="9:17" ht="15">
      <c r="I42"/>
      <c r="J42"/>
      <c r="K42"/>
      <c r="L42"/>
      <c r="M42"/>
      <c r="N42"/>
      <c r="O42"/>
      <c r="P42"/>
      <c r="Q42"/>
    </row>
    <row r="43" spans="9:17" ht="15">
      <c r="I43"/>
      <c r="J43"/>
      <c r="K43"/>
      <c r="L43"/>
      <c r="M43"/>
      <c r="N43"/>
      <c r="O43"/>
      <c r="P43"/>
      <c r="Q43"/>
    </row>
    <row r="44" spans="9:17" ht="15">
      <c r="I44"/>
      <c r="J44"/>
      <c r="K44"/>
      <c r="L44"/>
      <c r="M44"/>
      <c r="N44"/>
      <c r="O44"/>
      <c r="P44"/>
      <c r="Q44"/>
    </row>
    <row r="45" spans="9:17" ht="15">
      <c r="I45"/>
      <c r="J45"/>
      <c r="K45"/>
      <c r="L45"/>
      <c r="M45"/>
      <c r="N45"/>
      <c r="O45"/>
      <c r="P45"/>
      <c r="Q45"/>
    </row>
    <row r="46" spans="9:17" ht="15">
      <c r="I46"/>
      <c r="J46"/>
      <c r="K46"/>
      <c r="L46"/>
      <c r="M46"/>
      <c r="N46"/>
      <c r="O46"/>
      <c r="P46"/>
      <c r="Q46"/>
    </row>
    <row r="47" spans="9:17" ht="15">
      <c r="I47"/>
      <c r="J47"/>
      <c r="K47"/>
      <c r="L47"/>
      <c r="M47"/>
      <c r="N47"/>
      <c r="O47"/>
      <c r="P47"/>
      <c r="Q47"/>
    </row>
    <row r="48" spans="9:17" ht="15">
      <c r="I48"/>
      <c r="J48"/>
      <c r="K48"/>
      <c r="L48"/>
      <c r="M48"/>
      <c r="N48"/>
      <c r="O48"/>
      <c r="P48"/>
      <c r="Q48"/>
    </row>
    <row r="49" spans="9:17" ht="15">
      <c r="I49"/>
      <c r="J49"/>
      <c r="K49"/>
      <c r="L49"/>
      <c r="M49"/>
      <c r="N49"/>
      <c r="O49"/>
      <c r="P49"/>
      <c r="Q49"/>
    </row>
    <row r="50" spans="9:17" ht="15">
      <c r="I50"/>
      <c r="J50"/>
      <c r="K50"/>
      <c r="L50"/>
      <c r="M50"/>
      <c r="N50"/>
      <c r="O50"/>
      <c r="P50"/>
      <c r="Q50"/>
    </row>
    <row r="51" spans="9:17" ht="15">
      <c r="I51"/>
      <c r="J51"/>
      <c r="K51"/>
      <c r="L51"/>
      <c r="M51"/>
      <c r="N51"/>
      <c r="O51"/>
      <c r="P51"/>
      <c r="Q51"/>
    </row>
    <row r="52" spans="9:17" ht="15">
      <c r="I52"/>
      <c r="J52"/>
      <c r="K52"/>
      <c r="L52"/>
      <c r="M52"/>
      <c r="N52"/>
      <c r="O52"/>
      <c r="P52"/>
      <c r="Q52"/>
    </row>
    <row r="53" spans="9:17" ht="15">
      <c r="I53"/>
      <c r="J53"/>
      <c r="K53"/>
      <c r="L53"/>
      <c r="M53"/>
      <c r="N53"/>
      <c r="O53"/>
      <c r="P53"/>
      <c r="Q53"/>
    </row>
    <row r="54" spans="9:17" ht="15">
      <c r="I54"/>
      <c r="J54"/>
      <c r="K54"/>
      <c r="L54"/>
      <c r="M54"/>
      <c r="N54"/>
      <c r="O54"/>
      <c r="P54"/>
      <c r="Q54"/>
    </row>
    <row r="55" spans="9:17" ht="15">
      <c r="I55"/>
      <c r="J55"/>
      <c r="K55"/>
      <c r="L55"/>
      <c r="M55"/>
      <c r="N55"/>
      <c r="O55"/>
      <c r="P55"/>
      <c r="Q55"/>
    </row>
    <row r="56" spans="9:17" ht="15">
      <c r="I56"/>
      <c r="J56"/>
      <c r="K56"/>
      <c r="L56"/>
      <c r="M56"/>
      <c r="N56"/>
      <c r="O56"/>
      <c r="P56"/>
      <c r="Q56"/>
    </row>
    <row r="57" spans="9:17" ht="15">
      <c r="I57"/>
      <c r="J57"/>
      <c r="K57"/>
      <c r="L57"/>
      <c r="M57"/>
      <c r="N57"/>
      <c r="O57"/>
      <c r="P57"/>
      <c r="Q57"/>
    </row>
    <row r="58" spans="9:17" ht="15">
      <c r="I58"/>
      <c r="J58"/>
      <c r="K58"/>
      <c r="L58"/>
      <c r="M58"/>
      <c r="N58"/>
      <c r="O58"/>
      <c r="P58"/>
      <c r="Q58"/>
    </row>
    <row r="59" spans="9:17" ht="15">
      <c r="I59"/>
      <c r="J59"/>
      <c r="K59"/>
      <c r="L59"/>
      <c r="M59"/>
      <c r="N59"/>
      <c r="O59"/>
      <c r="P59"/>
      <c r="Q59"/>
    </row>
    <row r="60" spans="9:17" ht="15">
      <c r="I60"/>
      <c r="J60"/>
      <c r="K60"/>
      <c r="L60"/>
      <c r="M60"/>
      <c r="N60"/>
      <c r="O60"/>
      <c r="P60"/>
      <c r="Q60"/>
    </row>
    <row r="61" spans="9:17" ht="15">
      <c r="I61"/>
      <c r="J61"/>
      <c r="K61"/>
      <c r="L61"/>
      <c r="M61"/>
      <c r="N61"/>
      <c r="O61"/>
      <c r="P61"/>
      <c r="Q61"/>
    </row>
    <row r="62" spans="9:17" ht="15">
      <c r="I62"/>
      <c r="J62"/>
      <c r="K62"/>
      <c r="L62"/>
      <c r="M62"/>
      <c r="N62"/>
      <c r="O62"/>
      <c r="P62"/>
      <c r="Q62"/>
    </row>
    <row r="63" spans="9:17" ht="15">
      <c r="I63"/>
      <c r="J63"/>
      <c r="K63"/>
      <c r="L63"/>
      <c r="M63"/>
      <c r="N63"/>
      <c r="O63"/>
      <c r="P63"/>
      <c r="Q63"/>
    </row>
    <row r="64" spans="9:17" ht="15">
      <c r="I64"/>
      <c r="J64"/>
      <c r="K64"/>
      <c r="L64"/>
      <c r="M64"/>
      <c r="N64"/>
      <c r="O64"/>
      <c r="P64"/>
      <c r="Q64"/>
    </row>
    <row r="65" spans="9:17" ht="15">
      <c r="I65"/>
      <c r="J65"/>
      <c r="K65"/>
      <c r="L65"/>
      <c r="M65"/>
      <c r="N65"/>
      <c r="O65"/>
      <c r="P65"/>
      <c r="Q65"/>
    </row>
    <row r="66" spans="9:17" ht="15">
      <c r="I66"/>
      <c r="J66"/>
      <c r="K66"/>
      <c r="L66"/>
      <c r="M66"/>
      <c r="N66"/>
      <c r="O66"/>
      <c r="P66"/>
      <c r="Q66"/>
    </row>
    <row r="67" spans="9:17" ht="15">
      <c r="I67"/>
      <c r="J67"/>
      <c r="K67"/>
      <c r="L67"/>
      <c r="M67"/>
      <c r="N67"/>
      <c r="O67"/>
      <c r="P67"/>
      <c r="Q67"/>
    </row>
    <row r="68" spans="9:17" ht="15">
      <c r="I68"/>
      <c r="J68"/>
      <c r="K68"/>
      <c r="L68"/>
      <c r="M68"/>
      <c r="N68"/>
      <c r="O68"/>
      <c r="P68"/>
      <c r="Q68"/>
    </row>
    <row r="69" spans="9:17" ht="15">
      <c r="I69"/>
      <c r="J69"/>
      <c r="K69"/>
      <c r="L69"/>
      <c r="M69"/>
      <c r="N69"/>
      <c r="O69"/>
      <c r="P69"/>
      <c r="Q69"/>
    </row>
    <row r="70" spans="9:17" ht="15">
      <c r="I70"/>
      <c r="J70"/>
      <c r="K70"/>
      <c r="L70"/>
      <c r="M70"/>
      <c r="N70"/>
      <c r="O70"/>
      <c r="P70"/>
      <c r="Q70"/>
    </row>
    <row r="71" spans="9:17" ht="15">
      <c r="I71"/>
      <c r="J71"/>
      <c r="K71"/>
      <c r="L71"/>
      <c r="M71"/>
      <c r="N71"/>
      <c r="O71"/>
      <c r="P71"/>
      <c r="Q71"/>
    </row>
    <row r="72" spans="9:17" ht="15">
      <c r="I72"/>
      <c r="J72"/>
      <c r="K72"/>
      <c r="L72"/>
      <c r="M72"/>
      <c r="N72"/>
      <c r="O72"/>
      <c r="P72"/>
      <c r="Q72"/>
    </row>
    <row r="73" spans="9:17" ht="15">
      <c r="I73"/>
      <c r="J73"/>
      <c r="K73"/>
      <c r="L73"/>
      <c r="M73"/>
      <c r="N73"/>
      <c r="O73"/>
      <c r="P73"/>
      <c r="Q73"/>
    </row>
    <row r="74" spans="9:17" ht="15">
      <c r="I74"/>
      <c r="J74"/>
      <c r="K74"/>
      <c r="L74"/>
      <c r="M74"/>
      <c r="N74"/>
      <c r="O74"/>
      <c r="P74"/>
      <c r="Q74"/>
    </row>
    <row r="75" spans="9:17" ht="15">
      <c r="I75"/>
      <c r="J75"/>
      <c r="K75"/>
      <c r="L75"/>
      <c r="M75"/>
      <c r="N75"/>
      <c r="O75"/>
      <c r="P75"/>
      <c r="Q75"/>
    </row>
    <row r="76" spans="9:17" ht="15">
      <c r="I76"/>
      <c r="J76"/>
      <c r="K76"/>
      <c r="L76"/>
      <c r="M76"/>
      <c r="N76"/>
      <c r="O76"/>
      <c r="P76"/>
      <c r="Q76"/>
    </row>
    <row r="77" spans="5:17" ht="15">
      <c r="E77" s="44"/>
      <c r="I77"/>
      <c r="J77"/>
      <c r="K77"/>
      <c r="L77"/>
      <c r="M77"/>
      <c r="N77"/>
      <c r="O77"/>
      <c r="P77"/>
      <c r="Q77"/>
    </row>
    <row r="78" spans="9:17" ht="15">
      <c r="I78"/>
      <c r="J78"/>
      <c r="K78"/>
      <c r="L78"/>
      <c r="M78"/>
      <c r="N78"/>
      <c r="O78"/>
      <c r="P78"/>
      <c r="Q78"/>
    </row>
    <row r="79" spans="9:17" ht="15">
      <c r="I79"/>
      <c r="J79"/>
      <c r="K79"/>
      <c r="L79"/>
      <c r="M79"/>
      <c r="N79"/>
      <c r="O79"/>
      <c r="P79"/>
      <c r="Q79"/>
    </row>
    <row r="80" spans="9:17" ht="15">
      <c r="I80"/>
      <c r="J80"/>
      <c r="K80"/>
      <c r="L80"/>
      <c r="M80"/>
      <c r="N80"/>
      <c r="O80"/>
      <c r="P80"/>
      <c r="Q80"/>
    </row>
    <row r="81" spans="9:17" ht="15">
      <c r="I81"/>
      <c r="J81"/>
      <c r="K81"/>
      <c r="L81"/>
      <c r="M81"/>
      <c r="N81"/>
      <c r="O81"/>
      <c r="P81"/>
      <c r="Q81"/>
    </row>
    <row r="82" spans="9:17" ht="15">
      <c r="I82"/>
      <c r="J82"/>
      <c r="K82"/>
      <c r="L82"/>
      <c r="M82"/>
      <c r="N82"/>
      <c r="O82"/>
      <c r="P82"/>
      <c r="Q82"/>
    </row>
    <row r="83" spans="9:17" ht="15">
      <c r="I83"/>
      <c r="J83"/>
      <c r="K83"/>
      <c r="L83"/>
      <c r="M83"/>
      <c r="N83"/>
      <c r="O83"/>
      <c r="P83"/>
      <c r="Q83"/>
    </row>
    <row r="84" spans="9:17" ht="15">
      <c r="I84"/>
      <c r="J84"/>
      <c r="K84"/>
      <c r="L84"/>
      <c r="M84"/>
      <c r="N84"/>
      <c r="O84"/>
      <c r="P84"/>
      <c r="Q84"/>
    </row>
  </sheetData>
  <printOptions/>
  <pageMargins left="0.75" right="0.75" top="0.28" bottom="1" header="0.19" footer="0.5"/>
  <pageSetup horizontalDpi="240" verticalDpi="24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Z78"/>
  <sheetViews>
    <sheetView workbookViewId="0" topLeftCell="A1">
      <pane xSplit="2" ySplit="6" topLeftCell="C7" activePane="bottomRight" state="frozen"/>
      <selection pane="topLeft" activeCell="A28" sqref="A28"/>
      <selection pane="topRight" activeCell="C1" sqref="C1"/>
      <selection pane="bottomLeft" activeCell="A37" sqref="A37"/>
      <selection pane="bottomRight" activeCell="X41" sqref="X41"/>
    </sheetView>
  </sheetViews>
  <sheetFormatPr defaultColWidth="9.140625" defaultRowHeight="12"/>
  <cols>
    <col min="1" max="1" width="8.28125" style="2" customWidth="1"/>
    <col min="2" max="77" width="6.8515625" style="1" customWidth="1"/>
    <col min="78" max="78" width="6.28125" style="1" customWidth="1"/>
    <col min="79" max="79" width="3.8515625" style="2" customWidth="1"/>
    <col min="80" max="80" width="20.8515625" style="1" customWidth="1"/>
    <col min="81" max="81" width="6.7109375" style="1" customWidth="1"/>
    <col min="82" max="82" width="9.28125" style="1" customWidth="1"/>
    <col min="83" max="83" width="9.8515625" style="1" bestFit="1" customWidth="1"/>
    <col min="84" max="85" width="9.28125" style="1" customWidth="1"/>
    <col min="86" max="86" width="10.00390625" style="1" bestFit="1" customWidth="1"/>
    <col min="87" max="16384" width="9.28125" style="1" customWidth="1"/>
  </cols>
  <sheetData>
    <row r="1" spans="1:156" ht="12.75">
      <c r="A1" s="1"/>
      <c r="C1" s="3"/>
      <c r="D1" s="1" t="s">
        <v>16</v>
      </c>
      <c r="F1" s="1" t="str">
        <f>CB40&amp;", "&amp;CC40&amp;" p."</f>
        <v>0, 223 p.</v>
      </c>
      <c r="BZ1" s="1">
        <v>78</v>
      </c>
      <c r="CA1" s="1">
        <v>79</v>
      </c>
      <c r="CB1" s="1">
        <v>80</v>
      </c>
      <c r="CC1" s="1">
        <v>81</v>
      </c>
      <c r="CD1" s="1">
        <v>82</v>
      </c>
      <c r="CE1" s="1">
        <v>83</v>
      </c>
      <c r="CF1" s="1">
        <v>84</v>
      </c>
      <c r="CG1" s="1">
        <v>85</v>
      </c>
      <c r="CH1" s="1">
        <v>86</v>
      </c>
      <c r="CI1" s="1">
        <v>87</v>
      </c>
      <c r="CJ1" s="1">
        <v>88</v>
      </c>
      <c r="CK1" s="1">
        <v>89</v>
      </c>
      <c r="CL1" s="1">
        <v>90</v>
      </c>
      <c r="CM1" s="1">
        <v>91</v>
      </c>
      <c r="CN1" s="1">
        <v>92</v>
      </c>
      <c r="CO1" s="1">
        <v>93</v>
      </c>
      <c r="CP1" s="1">
        <v>94</v>
      </c>
      <c r="CQ1" s="1">
        <v>95</v>
      </c>
      <c r="CR1" s="1">
        <v>96</v>
      </c>
      <c r="CS1" s="1">
        <v>97</v>
      </c>
      <c r="CT1" s="1">
        <v>98</v>
      </c>
      <c r="CU1" s="1">
        <v>99</v>
      </c>
      <c r="CV1" s="1">
        <v>100</v>
      </c>
      <c r="CW1" s="1">
        <v>101</v>
      </c>
      <c r="CX1" s="1">
        <v>102</v>
      </c>
      <c r="CY1" s="1">
        <v>103</v>
      </c>
      <c r="CZ1" s="1">
        <v>104</v>
      </c>
      <c r="DA1" s="1">
        <v>105</v>
      </c>
      <c r="DB1" s="1">
        <v>106</v>
      </c>
      <c r="DC1" s="1">
        <v>107</v>
      </c>
      <c r="DD1" s="1">
        <v>108</v>
      </c>
      <c r="DE1" s="1">
        <v>109</v>
      </c>
      <c r="DF1" s="1">
        <v>110</v>
      </c>
      <c r="DG1" s="1">
        <v>111</v>
      </c>
      <c r="DH1" s="1">
        <v>112</v>
      </c>
      <c r="DI1" s="1">
        <v>113</v>
      </c>
      <c r="DJ1" s="1">
        <v>114</v>
      </c>
      <c r="DK1" s="1">
        <v>115</v>
      </c>
      <c r="DL1" s="1">
        <v>116</v>
      </c>
      <c r="DM1" s="1">
        <v>117</v>
      </c>
      <c r="DN1" s="1">
        <v>118</v>
      </c>
      <c r="DO1" s="1">
        <v>119</v>
      </c>
      <c r="DP1" s="1">
        <v>120</v>
      </c>
      <c r="DQ1" s="1">
        <v>121</v>
      </c>
      <c r="DR1" s="1">
        <v>122</v>
      </c>
      <c r="DS1" s="1">
        <v>123</v>
      </c>
      <c r="DT1" s="1">
        <v>124</v>
      </c>
      <c r="DU1" s="1">
        <v>125</v>
      </c>
      <c r="DV1" s="1">
        <v>126</v>
      </c>
      <c r="DW1" s="1">
        <v>127</v>
      </c>
      <c r="DX1" s="1">
        <v>128</v>
      </c>
      <c r="DY1" s="1">
        <v>129</v>
      </c>
      <c r="DZ1" s="1">
        <v>130</v>
      </c>
      <c r="EA1" s="1">
        <v>131</v>
      </c>
      <c r="EB1" s="1">
        <v>132</v>
      </c>
      <c r="EC1" s="1">
        <v>133</v>
      </c>
      <c r="ED1" s="1">
        <v>134</v>
      </c>
      <c r="EE1" s="1">
        <v>135</v>
      </c>
      <c r="EF1" s="1">
        <v>136</v>
      </c>
      <c r="EG1" s="1">
        <v>137</v>
      </c>
      <c r="EH1" s="1">
        <v>138</v>
      </c>
      <c r="EI1" s="1">
        <v>139</v>
      </c>
      <c r="EJ1" s="1">
        <v>140</v>
      </c>
      <c r="EK1" s="1">
        <v>141</v>
      </c>
      <c r="EL1" s="1">
        <v>142</v>
      </c>
      <c r="EM1" s="1">
        <v>143</v>
      </c>
      <c r="EN1" s="1">
        <v>144</v>
      </c>
      <c r="EO1" s="1">
        <v>145</v>
      </c>
      <c r="EP1" s="1">
        <v>146</v>
      </c>
      <c r="EQ1" s="1">
        <v>147</v>
      </c>
      <c r="ER1" s="1">
        <v>148</v>
      </c>
      <c r="ES1" s="1">
        <v>149</v>
      </c>
      <c r="ET1" s="1">
        <v>150</v>
      </c>
      <c r="EU1" s="1">
        <v>151</v>
      </c>
      <c r="EV1" s="1">
        <v>152</v>
      </c>
      <c r="EW1" s="1">
        <v>153</v>
      </c>
      <c r="EX1" s="1">
        <v>154</v>
      </c>
      <c r="EY1" s="1">
        <v>155</v>
      </c>
      <c r="EZ1" s="1">
        <v>156</v>
      </c>
    </row>
    <row r="2" spans="3:50" ht="9" customHeight="1">
      <c r="C2" s="45" t="s">
        <v>40</v>
      </c>
      <c r="D2" s="45" t="s">
        <v>40</v>
      </c>
      <c r="E2" s="45" t="s">
        <v>40</v>
      </c>
      <c r="F2" s="45" t="s">
        <v>40</v>
      </c>
      <c r="G2" s="45" t="s">
        <v>40</v>
      </c>
      <c r="H2" s="45" t="s">
        <v>40</v>
      </c>
      <c r="I2" s="45" t="s">
        <v>40</v>
      </c>
      <c r="J2" s="45" t="s">
        <v>40</v>
      </c>
      <c r="K2" s="45" t="s">
        <v>40</v>
      </c>
      <c r="L2" s="45" t="s">
        <v>40</v>
      </c>
      <c r="M2" s="45" t="s">
        <v>40</v>
      </c>
      <c r="N2" s="45" t="s">
        <v>40</v>
      </c>
      <c r="O2" s="45" t="s">
        <v>40</v>
      </c>
      <c r="P2" s="45" t="s">
        <v>40</v>
      </c>
      <c r="Q2" s="45" t="s">
        <v>40</v>
      </c>
      <c r="R2" s="45" t="s">
        <v>40</v>
      </c>
      <c r="S2" s="45" t="s">
        <v>40</v>
      </c>
      <c r="T2" s="45" t="s">
        <v>40</v>
      </c>
      <c r="U2" s="45" t="s">
        <v>40</v>
      </c>
      <c r="V2" s="45" t="s">
        <v>40</v>
      </c>
      <c r="W2" s="45" t="s">
        <v>40</v>
      </c>
      <c r="X2" s="45" t="s">
        <v>40</v>
      </c>
      <c r="Y2" s="45" t="s">
        <v>40</v>
      </c>
      <c r="Z2" s="45" t="s">
        <v>40</v>
      </c>
      <c r="AA2" s="45" t="s">
        <v>40</v>
      </c>
      <c r="AB2" s="45" t="s">
        <v>40</v>
      </c>
      <c r="AC2" s="45" t="s">
        <v>40</v>
      </c>
      <c r="AD2" s="45" t="s">
        <v>40</v>
      </c>
      <c r="AE2" s="45" t="s">
        <v>40</v>
      </c>
      <c r="AF2" s="45" t="s">
        <v>40</v>
      </c>
      <c r="AG2" s="45" t="s">
        <v>40</v>
      </c>
      <c r="AH2" s="45" t="s">
        <v>40</v>
      </c>
      <c r="AI2" s="45" t="s">
        <v>40</v>
      </c>
      <c r="AJ2" s="45" t="s">
        <v>40</v>
      </c>
      <c r="AK2" s="45" t="s">
        <v>47</v>
      </c>
      <c r="AL2" s="1" t="s">
        <v>45</v>
      </c>
      <c r="AM2" s="1" t="s">
        <v>45</v>
      </c>
      <c r="AN2" s="1" t="s">
        <v>45</v>
      </c>
      <c r="AO2" s="45" t="s">
        <v>44</v>
      </c>
      <c r="AP2" s="45" t="s">
        <v>44</v>
      </c>
      <c r="AQ2" s="45" t="s">
        <v>45</v>
      </c>
      <c r="AR2" s="1" t="s">
        <v>45</v>
      </c>
      <c r="AS2" s="1" t="s">
        <v>44</v>
      </c>
      <c r="AT2" s="1" t="s">
        <v>45</v>
      </c>
      <c r="AU2" s="1" t="s">
        <v>45</v>
      </c>
      <c r="AV2" s="1" t="s">
        <v>44</v>
      </c>
      <c r="AW2" s="45" t="s">
        <v>45</v>
      </c>
      <c r="AX2" s="45" t="s">
        <v>44</v>
      </c>
    </row>
    <row r="3" spans="13:88" ht="12.75">
      <c r="M3" s="29"/>
      <c r="AC3" s="4" t="str">
        <f ca="1">DAY(NOW())&amp;"-"&amp;MONTH(NOW())&amp;"-"&amp;YEAR(NOW())</f>
        <v>20-10-2007</v>
      </c>
      <c r="AE3" s="29"/>
      <c r="AP3"/>
      <c r="AQ3" s="4"/>
      <c r="AU3" s="29"/>
      <c r="BK3" s="29"/>
      <c r="CJ3" s="1">
        <v>1</v>
      </c>
    </row>
    <row r="4" ht="6" customHeight="1"/>
    <row r="5" spans="1:85" ht="75" customHeight="1">
      <c r="A5" s="6" t="s">
        <v>24</v>
      </c>
      <c r="B5" s="7" t="s">
        <v>12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51"/>
      <c r="CC5" s="1">
        <v>32</v>
      </c>
      <c r="CD5" s="1">
        <f>75-COUNTBLANK(C5:BY5)</f>
        <v>0</v>
      </c>
      <c r="CE5" s="1">
        <f>COUNTIF(C2:BY2,"S")</f>
        <v>34</v>
      </c>
      <c r="CF5" s="1">
        <f>COUNTIF(C2:BY2,"O")</f>
        <v>1</v>
      </c>
      <c r="CG5" s="1">
        <f>CD5-CE5-CF5</f>
        <v>-35</v>
      </c>
    </row>
    <row r="6" spans="1:81" ht="12.75">
      <c r="A6" s="9" t="s">
        <v>25</v>
      </c>
      <c r="B6" s="10"/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21</v>
      </c>
      <c r="W6" s="7">
        <v>22</v>
      </c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>
        <v>43</v>
      </c>
      <c r="AT6" s="7">
        <v>44</v>
      </c>
      <c r="AU6" s="7">
        <v>45</v>
      </c>
      <c r="AV6" s="7">
        <v>46</v>
      </c>
      <c r="AW6" s="7">
        <v>47</v>
      </c>
      <c r="AX6" s="7">
        <v>48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54" t="s">
        <v>17</v>
      </c>
      <c r="CA6" s="5"/>
      <c r="CB6" s="5"/>
      <c r="CC6" s="1" t="s">
        <v>13</v>
      </c>
    </row>
    <row r="7" spans="1:116" ht="12.75">
      <c r="A7" s="11">
        <v>1</v>
      </c>
      <c r="B7" s="72">
        <v>44</v>
      </c>
      <c r="C7" s="81"/>
      <c r="D7" s="82">
        <v>1</v>
      </c>
      <c r="E7" s="82">
        <v>1</v>
      </c>
      <c r="F7" s="82">
        <v>1</v>
      </c>
      <c r="G7" s="83">
        <v>1</v>
      </c>
      <c r="H7" s="81">
        <v>1</v>
      </c>
      <c r="I7" s="82">
        <v>1</v>
      </c>
      <c r="J7" s="82">
        <v>1</v>
      </c>
      <c r="K7" s="82">
        <v>1</v>
      </c>
      <c r="L7" s="83">
        <v>1</v>
      </c>
      <c r="M7" s="81">
        <v>1</v>
      </c>
      <c r="N7" s="82">
        <v>1</v>
      </c>
      <c r="O7" s="82">
        <v>1</v>
      </c>
      <c r="P7" s="82">
        <v>1</v>
      </c>
      <c r="Q7" s="83">
        <v>1</v>
      </c>
      <c r="R7" s="81">
        <v>1</v>
      </c>
      <c r="S7" s="82">
        <v>1</v>
      </c>
      <c r="T7" s="82">
        <v>0</v>
      </c>
      <c r="U7" s="82">
        <v>1</v>
      </c>
      <c r="V7" s="83">
        <v>1</v>
      </c>
      <c r="W7" s="81">
        <v>0</v>
      </c>
      <c r="X7" s="82"/>
      <c r="Y7" s="57">
        <f>SUM(C7:X7)</f>
        <v>18</v>
      </c>
      <c r="Z7" s="82"/>
      <c r="AA7" s="83"/>
      <c r="AB7" s="81"/>
      <c r="AC7" s="82"/>
      <c r="AD7" s="82"/>
      <c r="AE7" s="82"/>
      <c r="AF7" s="83"/>
      <c r="AG7" s="81"/>
      <c r="AH7" s="82"/>
      <c r="AI7" s="82"/>
      <c r="AJ7" s="82"/>
      <c r="AK7" s="83"/>
      <c r="AL7" s="81"/>
      <c r="AM7" s="82"/>
      <c r="AN7" s="82"/>
      <c r="AO7" s="82"/>
      <c r="AP7" s="83"/>
      <c r="AQ7" s="81"/>
      <c r="AR7" s="82"/>
      <c r="AS7" s="82">
        <v>55</v>
      </c>
      <c r="AT7" s="82">
        <v>55</v>
      </c>
      <c r="AU7" s="83">
        <v>55</v>
      </c>
      <c r="AV7" s="81">
        <v>55</v>
      </c>
      <c r="AW7" s="82">
        <v>55</v>
      </c>
      <c r="AX7" s="82">
        <v>55</v>
      </c>
      <c r="AY7" s="82">
        <v>55</v>
      </c>
      <c r="AZ7" s="83">
        <v>55</v>
      </c>
      <c r="BA7" s="81">
        <v>55</v>
      </c>
      <c r="BB7" s="82">
        <v>55</v>
      </c>
      <c r="BC7" s="82">
        <v>55</v>
      </c>
      <c r="BD7" s="82">
        <v>55</v>
      </c>
      <c r="BE7" s="83">
        <v>55</v>
      </c>
      <c r="BF7" s="81">
        <v>55</v>
      </c>
      <c r="BG7" s="82">
        <v>55</v>
      </c>
      <c r="BH7" s="82">
        <v>55</v>
      </c>
      <c r="BI7" s="82">
        <v>55</v>
      </c>
      <c r="BJ7" s="83">
        <v>55</v>
      </c>
      <c r="BK7" s="81">
        <v>55</v>
      </c>
      <c r="BL7" s="82">
        <v>55</v>
      </c>
      <c r="BM7" s="82">
        <v>55</v>
      </c>
      <c r="BN7" s="82">
        <v>55</v>
      </c>
      <c r="BO7" s="83">
        <v>55</v>
      </c>
      <c r="BP7" s="81">
        <v>55</v>
      </c>
      <c r="BQ7" s="82">
        <v>55</v>
      </c>
      <c r="BR7" s="82">
        <v>55</v>
      </c>
      <c r="BS7" s="82">
        <v>55</v>
      </c>
      <c r="BT7" s="83">
        <v>55</v>
      </c>
      <c r="BU7" s="81">
        <v>55</v>
      </c>
      <c r="BV7" s="82">
        <v>55</v>
      </c>
      <c r="BW7" s="82">
        <v>55</v>
      </c>
      <c r="BX7" s="82">
        <v>55</v>
      </c>
      <c r="BY7" s="83">
        <v>55</v>
      </c>
      <c r="BZ7" s="51" t="str">
        <f>IF(COUNTIF(CD7:EZ7,MAX(CD7:EZ7))=1,"Masa"," ")</f>
        <v>Masa</v>
      </c>
      <c r="CA7" s="2">
        <f>IF(COUNTIF(CD7:EZ7,MAX(CD7:EZ7))=1,CA47," ")</f>
        <v>23</v>
      </c>
      <c r="CB7" s="1">
        <f>IF(COUNTIF(CD7:EZ7,MAX(CD7:EZ7))=1,CB47," ")</f>
        <v>0</v>
      </c>
      <c r="CC7" s="1">
        <f>IF(COUNTIF(CD7:EZ7,MAX(CD7:EZ7))=1,IF($CC$5&gt;50,25,ROUNDUP($CC$5/2,0))," ")</f>
        <v>16</v>
      </c>
      <c r="CD7" s="1">
        <f>IF(ISTEXT(C7)=TRUE,VALUE(RIGHT(C7,LEN(C7)-1)),C7)</f>
        <v>0</v>
      </c>
      <c r="CE7" s="1">
        <f aca="true" t="shared" si="0" ref="CE7:DL14">IF(ISTEXT(D7)=TRUE,VALUE(RIGHT(D7,LEN(D7)-1)),D7)</f>
        <v>1</v>
      </c>
      <c r="CF7" s="1">
        <f t="shared" si="0"/>
        <v>1</v>
      </c>
      <c r="CG7" s="1">
        <f t="shared" si="0"/>
        <v>1</v>
      </c>
      <c r="CH7" s="1">
        <f t="shared" si="0"/>
        <v>1</v>
      </c>
      <c r="CI7" s="1">
        <f t="shared" si="0"/>
        <v>1</v>
      </c>
      <c r="CJ7" s="1">
        <f t="shared" si="0"/>
        <v>1</v>
      </c>
      <c r="CK7" s="1">
        <f t="shared" si="0"/>
        <v>1</v>
      </c>
      <c r="CL7" s="1">
        <f t="shared" si="0"/>
        <v>1</v>
      </c>
      <c r="CM7" s="1">
        <f t="shared" si="0"/>
        <v>1</v>
      </c>
      <c r="CN7" s="1">
        <f t="shared" si="0"/>
        <v>1</v>
      </c>
      <c r="CO7" s="1">
        <f t="shared" si="0"/>
        <v>1</v>
      </c>
      <c r="CP7" s="1">
        <f t="shared" si="0"/>
        <v>1</v>
      </c>
      <c r="CQ7" s="1">
        <f t="shared" si="0"/>
        <v>1</v>
      </c>
      <c r="CR7" s="1">
        <f t="shared" si="0"/>
        <v>1</v>
      </c>
      <c r="CS7" s="1">
        <f t="shared" si="0"/>
        <v>1</v>
      </c>
      <c r="CT7" s="1">
        <f t="shared" si="0"/>
        <v>1</v>
      </c>
      <c r="CU7" s="1">
        <f t="shared" si="0"/>
        <v>0</v>
      </c>
      <c r="CV7" s="1">
        <f t="shared" si="0"/>
        <v>1</v>
      </c>
      <c r="CW7" s="1">
        <f t="shared" si="0"/>
        <v>1</v>
      </c>
      <c r="CX7" s="1">
        <f t="shared" si="0"/>
        <v>0</v>
      </c>
      <c r="CY7" s="1">
        <f t="shared" si="0"/>
        <v>0</v>
      </c>
      <c r="CZ7" s="1">
        <f t="shared" si="0"/>
        <v>18</v>
      </c>
      <c r="DA7" s="1">
        <f t="shared" si="0"/>
        <v>0</v>
      </c>
      <c r="DB7" s="1">
        <f t="shared" si="0"/>
        <v>0</v>
      </c>
      <c r="DC7" s="1">
        <f t="shared" si="0"/>
        <v>0</v>
      </c>
      <c r="DD7" s="1">
        <f t="shared" si="0"/>
        <v>0</v>
      </c>
      <c r="DE7" s="1">
        <f t="shared" si="0"/>
        <v>0</v>
      </c>
      <c r="DF7" s="1">
        <f t="shared" si="0"/>
        <v>0</v>
      </c>
      <c r="DG7" s="1">
        <f t="shared" si="0"/>
        <v>0</v>
      </c>
      <c r="DH7" s="1">
        <f t="shared" si="0"/>
        <v>0</v>
      </c>
      <c r="DI7" s="1">
        <f t="shared" si="0"/>
        <v>0</v>
      </c>
      <c r="DJ7" s="1">
        <f t="shared" si="0"/>
        <v>0</v>
      </c>
      <c r="DK7" s="1">
        <f t="shared" si="0"/>
        <v>0</v>
      </c>
      <c r="DL7" s="1">
        <f t="shared" si="0"/>
        <v>0</v>
      </c>
    </row>
    <row r="8" spans="1:116" ht="12.75">
      <c r="A8" s="12">
        <v>2</v>
      </c>
      <c r="B8" s="73">
        <v>28</v>
      </c>
      <c r="C8" s="61">
        <v>1</v>
      </c>
      <c r="D8" s="57">
        <v>1</v>
      </c>
      <c r="E8" s="57">
        <v>1</v>
      </c>
      <c r="F8" s="57">
        <v>1</v>
      </c>
      <c r="G8" s="62">
        <v>1</v>
      </c>
      <c r="H8" s="61">
        <v>1</v>
      </c>
      <c r="I8" s="57">
        <v>1</v>
      </c>
      <c r="J8" s="57">
        <v>0</v>
      </c>
      <c r="K8" s="57">
        <v>1</v>
      </c>
      <c r="L8" s="62">
        <v>1</v>
      </c>
      <c r="M8" s="61">
        <v>1</v>
      </c>
      <c r="N8" s="57">
        <v>1</v>
      </c>
      <c r="O8" s="57"/>
      <c r="P8" s="57">
        <v>1</v>
      </c>
      <c r="Q8" s="62">
        <v>1</v>
      </c>
      <c r="R8" s="61">
        <v>1</v>
      </c>
      <c r="S8" s="57">
        <v>1</v>
      </c>
      <c r="T8" s="57">
        <v>1</v>
      </c>
      <c r="U8" s="57">
        <v>1</v>
      </c>
      <c r="V8" s="62">
        <v>1</v>
      </c>
      <c r="W8" s="61"/>
      <c r="X8" s="57"/>
      <c r="Y8" s="57">
        <f>SUM(C8:X8)</f>
        <v>18</v>
      </c>
      <c r="Z8" s="57"/>
      <c r="AA8" s="62"/>
      <c r="AB8" s="61"/>
      <c r="AC8" s="57"/>
      <c r="AD8" s="57"/>
      <c r="AE8" s="57"/>
      <c r="AF8" s="62"/>
      <c r="AG8" s="61"/>
      <c r="AH8" s="57"/>
      <c r="AI8" s="57"/>
      <c r="AJ8" s="57"/>
      <c r="AK8" s="62"/>
      <c r="AL8" s="61"/>
      <c r="AM8" s="57"/>
      <c r="AN8" s="57"/>
      <c r="AO8" s="57"/>
      <c r="AP8" s="62"/>
      <c r="AQ8" s="61"/>
      <c r="AR8" s="57"/>
      <c r="AS8" s="57"/>
      <c r="AT8" s="57"/>
      <c r="AU8" s="62"/>
      <c r="AV8" s="61"/>
      <c r="AW8" s="57"/>
      <c r="AX8" s="57"/>
      <c r="AY8" s="57"/>
      <c r="AZ8" s="62"/>
      <c r="BA8" s="61"/>
      <c r="BB8" s="57"/>
      <c r="BC8" s="57"/>
      <c r="BD8" s="57"/>
      <c r="BE8" s="62"/>
      <c r="BF8" s="61"/>
      <c r="BG8" s="57"/>
      <c r="BH8" s="57"/>
      <c r="BI8" s="57"/>
      <c r="BJ8" s="62"/>
      <c r="BK8" s="61"/>
      <c r="BL8" s="57"/>
      <c r="BM8" s="57"/>
      <c r="BN8" s="57"/>
      <c r="BO8" s="62"/>
      <c r="BP8" s="61"/>
      <c r="BQ8" s="57"/>
      <c r="BR8" s="57"/>
      <c r="BS8" s="57"/>
      <c r="BT8" s="62"/>
      <c r="BU8" s="61"/>
      <c r="BV8" s="57"/>
      <c r="BW8" s="57"/>
      <c r="BX8" s="57"/>
      <c r="BY8" s="62"/>
      <c r="BZ8" s="51" t="str">
        <f>IF(COUNTIF(CD8:EZ8,MAX(CD8:EZ8))=1,"Masa"," ")</f>
        <v>Masa</v>
      </c>
      <c r="CA8" s="2">
        <f>IF(COUNTIF(CD8:EZ8,MAX(CD8:EZ8))=1,CA48," ")</f>
        <v>23</v>
      </c>
      <c r="CB8" s="1">
        <f>IF(COUNTIF(CD8:EZ8,MAX(CD8:EZ8))=1,CB48," ")</f>
        <v>0</v>
      </c>
      <c r="CC8" s="1">
        <f>IF(COUNTIF(CD8:EZ8,MAX(CD8:EZ8))=1,IF($CC$5&gt;50,25,ROUNDUP($CC$5/2,0))," ")</f>
        <v>16</v>
      </c>
      <c r="CD8" s="1">
        <f aca="true" t="shared" si="1" ref="CD8:CD36">IF(ISTEXT(C8)=TRUE,VALUE(RIGHT(C8,LEN(C8)-1)),C8)</f>
        <v>1</v>
      </c>
      <c r="CE8" s="1">
        <f t="shared" si="0"/>
        <v>1</v>
      </c>
      <c r="CF8" s="1">
        <f t="shared" si="0"/>
        <v>1</v>
      </c>
      <c r="CG8" s="1">
        <f t="shared" si="0"/>
        <v>1</v>
      </c>
      <c r="CH8" s="1">
        <f t="shared" si="0"/>
        <v>1</v>
      </c>
      <c r="CI8" s="1">
        <f t="shared" si="0"/>
        <v>1</v>
      </c>
      <c r="CJ8" s="1">
        <f t="shared" si="0"/>
        <v>1</v>
      </c>
      <c r="CK8" s="1">
        <f t="shared" si="0"/>
        <v>0</v>
      </c>
      <c r="CL8" s="1">
        <f t="shared" si="0"/>
        <v>1</v>
      </c>
      <c r="CM8" s="1">
        <f t="shared" si="0"/>
        <v>1</v>
      </c>
      <c r="CN8" s="1">
        <f t="shared" si="0"/>
        <v>1</v>
      </c>
      <c r="CO8" s="1">
        <f t="shared" si="0"/>
        <v>1</v>
      </c>
      <c r="CP8" s="1">
        <f t="shared" si="0"/>
        <v>0</v>
      </c>
      <c r="CQ8" s="1">
        <f t="shared" si="0"/>
        <v>1</v>
      </c>
      <c r="CR8" s="1">
        <f t="shared" si="0"/>
        <v>1</v>
      </c>
      <c r="CS8" s="1">
        <f t="shared" si="0"/>
        <v>1</v>
      </c>
      <c r="CT8" s="1">
        <f t="shared" si="0"/>
        <v>1</v>
      </c>
      <c r="CU8" s="1">
        <f t="shared" si="0"/>
        <v>1</v>
      </c>
      <c r="CV8" s="1">
        <f t="shared" si="0"/>
        <v>1</v>
      </c>
      <c r="CW8" s="1">
        <f t="shared" si="0"/>
        <v>1</v>
      </c>
      <c r="CX8" s="1">
        <f t="shared" si="0"/>
        <v>0</v>
      </c>
      <c r="CY8" s="1">
        <f t="shared" si="0"/>
        <v>0</v>
      </c>
      <c r="CZ8" s="1">
        <f t="shared" si="0"/>
        <v>18</v>
      </c>
      <c r="DA8" s="1">
        <f t="shared" si="0"/>
        <v>0</v>
      </c>
      <c r="DB8" s="1">
        <f t="shared" si="0"/>
        <v>0</v>
      </c>
      <c r="DC8" s="1">
        <f t="shared" si="0"/>
        <v>0</v>
      </c>
      <c r="DD8" s="1">
        <f t="shared" si="0"/>
        <v>0</v>
      </c>
      <c r="DE8" s="1">
        <f t="shared" si="0"/>
        <v>0</v>
      </c>
      <c r="DF8" s="1">
        <f t="shared" si="0"/>
        <v>0</v>
      </c>
      <c r="DG8" s="1">
        <f t="shared" si="0"/>
        <v>0</v>
      </c>
      <c r="DH8" s="1">
        <f t="shared" si="0"/>
        <v>0</v>
      </c>
      <c r="DI8" s="1">
        <f t="shared" si="0"/>
        <v>0</v>
      </c>
      <c r="DJ8" s="1">
        <f t="shared" si="0"/>
        <v>0</v>
      </c>
      <c r="DK8" s="1">
        <f t="shared" si="0"/>
        <v>0</v>
      </c>
      <c r="DL8" s="1">
        <f t="shared" si="0"/>
        <v>0</v>
      </c>
    </row>
    <row r="9" spans="1:116" ht="12.75">
      <c r="A9" s="12">
        <v>3</v>
      </c>
      <c r="B9" s="73">
        <v>39</v>
      </c>
      <c r="C9" s="61">
        <v>1</v>
      </c>
      <c r="D9" s="57">
        <v>1</v>
      </c>
      <c r="E9" s="57"/>
      <c r="F9" s="57">
        <v>1</v>
      </c>
      <c r="G9" s="62"/>
      <c r="H9" s="61">
        <v>1</v>
      </c>
      <c r="I9" s="57">
        <v>1</v>
      </c>
      <c r="J9" s="57"/>
      <c r="K9" s="57"/>
      <c r="L9" s="62">
        <v>1</v>
      </c>
      <c r="M9" s="61">
        <v>1</v>
      </c>
      <c r="N9" s="57">
        <v>1</v>
      </c>
      <c r="O9" s="57"/>
      <c r="P9" s="57">
        <v>1</v>
      </c>
      <c r="Q9" s="62">
        <v>1</v>
      </c>
      <c r="R9" s="61">
        <v>1</v>
      </c>
      <c r="S9" s="57"/>
      <c r="T9" s="57">
        <v>1</v>
      </c>
      <c r="U9" s="57">
        <v>1</v>
      </c>
      <c r="V9" s="62"/>
      <c r="W9" s="61"/>
      <c r="X9" s="57"/>
      <c r="Y9" s="57">
        <f>SUM(C9:X9)</f>
        <v>13</v>
      </c>
      <c r="Z9" s="57"/>
      <c r="AA9" s="62"/>
      <c r="AB9" s="61"/>
      <c r="AC9" s="57"/>
      <c r="AD9" s="57"/>
      <c r="AE9" s="57"/>
      <c r="AF9" s="62"/>
      <c r="AG9" s="61"/>
      <c r="AH9" s="57"/>
      <c r="AI9" s="57"/>
      <c r="AJ9" s="57"/>
      <c r="AK9" s="62"/>
      <c r="AL9" s="61"/>
      <c r="AM9" s="57"/>
      <c r="AN9" s="57"/>
      <c r="AO9" s="57"/>
      <c r="AP9" s="62"/>
      <c r="AQ9" s="61"/>
      <c r="AR9" s="57"/>
      <c r="AS9" s="57"/>
      <c r="AT9" s="57"/>
      <c r="AU9" s="62"/>
      <c r="AV9" s="61"/>
      <c r="AW9" s="57"/>
      <c r="AX9" s="57"/>
      <c r="AY9" s="57"/>
      <c r="AZ9" s="62"/>
      <c r="BA9" s="61"/>
      <c r="BB9" s="57"/>
      <c r="BC9" s="57"/>
      <c r="BD9" s="57"/>
      <c r="BE9" s="62"/>
      <c r="BF9" s="61"/>
      <c r="BG9" s="57"/>
      <c r="BH9" s="57"/>
      <c r="BI9" s="57"/>
      <c r="BJ9" s="62"/>
      <c r="BK9" s="61"/>
      <c r="BL9" s="57"/>
      <c r="BM9" s="57"/>
      <c r="BN9" s="57"/>
      <c r="BO9" s="62"/>
      <c r="BP9" s="61"/>
      <c r="BQ9" s="57"/>
      <c r="BR9" s="57"/>
      <c r="BS9" s="57"/>
      <c r="BT9" s="62"/>
      <c r="BU9" s="61"/>
      <c r="BV9" s="57"/>
      <c r="BW9" s="57"/>
      <c r="BX9" s="57"/>
      <c r="BY9" s="62"/>
      <c r="BZ9" s="51" t="str">
        <f>IF(COUNTIF(CD9:EZ9,MAX(CD9:EZ9))=1,"Masa"," ")</f>
        <v>Masa</v>
      </c>
      <c r="CA9" s="2">
        <f>IF(COUNTIF(CD9:EZ9,MAX(CD9:EZ9))=1,CA49," ")</f>
        <v>23</v>
      </c>
      <c r="CB9" s="1">
        <f>IF(COUNTIF(CD9:EZ9,MAX(CD9:EZ9))=1,CB49," ")</f>
        <v>0</v>
      </c>
      <c r="CC9" s="1">
        <f>IF(COUNTIF(CD9:EZ9,MAX(CD9:EZ9))=1,IF($CC$5&gt;50,25,ROUNDUP($CC$5/2,0))," ")</f>
        <v>16</v>
      </c>
      <c r="CD9" s="1">
        <f t="shared" si="1"/>
        <v>1</v>
      </c>
      <c r="CE9" s="1">
        <f t="shared" si="0"/>
        <v>1</v>
      </c>
      <c r="CF9" s="1">
        <f t="shared" si="0"/>
        <v>0</v>
      </c>
      <c r="CG9" s="1">
        <f t="shared" si="0"/>
        <v>1</v>
      </c>
      <c r="CH9" s="1">
        <f t="shared" si="0"/>
        <v>0</v>
      </c>
      <c r="CI9" s="1">
        <f t="shared" si="0"/>
        <v>1</v>
      </c>
      <c r="CJ9" s="1">
        <f t="shared" si="0"/>
        <v>1</v>
      </c>
      <c r="CK9" s="1">
        <f t="shared" si="0"/>
        <v>0</v>
      </c>
      <c r="CL9" s="1">
        <f t="shared" si="0"/>
        <v>0</v>
      </c>
      <c r="CM9" s="1">
        <f t="shared" si="0"/>
        <v>1</v>
      </c>
      <c r="CN9" s="1">
        <f t="shared" si="0"/>
        <v>1</v>
      </c>
      <c r="CO9" s="1">
        <f t="shared" si="0"/>
        <v>1</v>
      </c>
      <c r="CP9" s="1">
        <f t="shared" si="0"/>
        <v>0</v>
      </c>
      <c r="CQ9" s="1">
        <f t="shared" si="0"/>
        <v>1</v>
      </c>
      <c r="CR9" s="1">
        <f t="shared" si="0"/>
        <v>1</v>
      </c>
      <c r="CS9" s="1">
        <f t="shared" si="0"/>
        <v>1</v>
      </c>
      <c r="CT9" s="1">
        <f t="shared" si="0"/>
        <v>0</v>
      </c>
      <c r="CU9" s="1">
        <f t="shared" si="0"/>
        <v>1</v>
      </c>
      <c r="CV9" s="1">
        <f t="shared" si="0"/>
        <v>1</v>
      </c>
      <c r="CW9" s="1">
        <f t="shared" si="0"/>
        <v>0</v>
      </c>
      <c r="CX9" s="1">
        <f t="shared" si="0"/>
        <v>0</v>
      </c>
      <c r="CY9" s="1">
        <f t="shared" si="0"/>
        <v>0</v>
      </c>
      <c r="CZ9" s="1">
        <f t="shared" si="0"/>
        <v>13</v>
      </c>
      <c r="DA9" s="1">
        <f t="shared" si="0"/>
        <v>0</v>
      </c>
      <c r="DB9" s="1">
        <f t="shared" si="0"/>
        <v>0</v>
      </c>
      <c r="DC9" s="1">
        <f t="shared" si="0"/>
        <v>0</v>
      </c>
      <c r="DD9" s="1">
        <f t="shared" si="0"/>
        <v>0</v>
      </c>
      <c r="DE9" s="1">
        <f t="shared" si="0"/>
        <v>0</v>
      </c>
      <c r="DF9" s="1">
        <f t="shared" si="0"/>
        <v>0</v>
      </c>
      <c r="DG9" s="1">
        <f t="shared" si="0"/>
        <v>0</v>
      </c>
      <c r="DH9" s="1">
        <f t="shared" si="0"/>
        <v>0</v>
      </c>
      <c r="DI9" s="1">
        <f t="shared" si="0"/>
        <v>0</v>
      </c>
      <c r="DJ9" s="1">
        <f t="shared" si="0"/>
        <v>0</v>
      </c>
      <c r="DK9" s="1">
        <f t="shared" si="0"/>
        <v>0</v>
      </c>
      <c r="DL9" s="1">
        <f t="shared" si="0"/>
        <v>0</v>
      </c>
    </row>
    <row r="10" spans="1:116" ht="12.75">
      <c r="A10" s="12">
        <v>4</v>
      </c>
      <c r="B10" s="73">
        <v>31</v>
      </c>
      <c r="C10" s="61">
        <v>1</v>
      </c>
      <c r="D10" s="57">
        <v>1</v>
      </c>
      <c r="E10" s="57"/>
      <c r="F10" s="57"/>
      <c r="G10" s="62">
        <v>1</v>
      </c>
      <c r="H10" s="61">
        <v>1</v>
      </c>
      <c r="I10" s="57"/>
      <c r="J10" s="57"/>
      <c r="K10" s="57">
        <v>1</v>
      </c>
      <c r="L10" s="62">
        <v>1</v>
      </c>
      <c r="M10" s="61">
        <v>1</v>
      </c>
      <c r="N10" s="57">
        <v>1</v>
      </c>
      <c r="O10" s="57"/>
      <c r="P10" s="57">
        <v>1</v>
      </c>
      <c r="Q10" s="62">
        <v>1</v>
      </c>
      <c r="R10" s="61">
        <v>1</v>
      </c>
      <c r="S10" s="57"/>
      <c r="T10" s="57">
        <v>1</v>
      </c>
      <c r="U10" s="57">
        <v>1</v>
      </c>
      <c r="V10" s="62">
        <v>1</v>
      </c>
      <c r="W10" s="61"/>
      <c r="X10" s="57"/>
      <c r="Y10" s="57">
        <f>SUM(C10:X10)</f>
        <v>14</v>
      </c>
      <c r="Z10" s="57"/>
      <c r="AA10" s="62"/>
      <c r="AB10" s="61"/>
      <c r="AC10" s="57"/>
      <c r="AD10" s="57"/>
      <c r="AE10" s="57"/>
      <c r="AF10" s="62"/>
      <c r="AG10" s="61"/>
      <c r="AH10" s="57"/>
      <c r="AI10" s="57"/>
      <c r="AJ10" s="57"/>
      <c r="AK10" s="62"/>
      <c r="AL10" s="61"/>
      <c r="AM10" s="57"/>
      <c r="AN10" s="57"/>
      <c r="AO10" s="57"/>
      <c r="AP10" s="62"/>
      <c r="AQ10" s="61"/>
      <c r="AR10" s="57"/>
      <c r="AS10" s="57"/>
      <c r="AT10" s="57"/>
      <c r="AU10" s="62"/>
      <c r="AV10" s="61"/>
      <c r="AW10" s="57"/>
      <c r="AX10" s="57"/>
      <c r="AY10" s="57"/>
      <c r="AZ10" s="62"/>
      <c r="BA10" s="61"/>
      <c r="BB10" s="57"/>
      <c r="BC10" s="57"/>
      <c r="BD10" s="57"/>
      <c r="BE10" s="62"/>
      <c r="BF10" s="61"/>
      <c r="BG10" s="57"/>
      <c r="BH10" s="57"/>
      <c r="BI10" s="57"/>
      <c r="BJ10" s="62"/>
      <c r="BK10" s="61"/>
      <c r="BL10" s="57"/>
      <c r="BM10" s="57"/>
      <c r="BN10" s="57"/>
      <c r="BO10" s="62"/>
      <c r="BP10" s="61"/>
      <c r="BQ10" s="57"/>
      <c r="BR10" s="57"/>
      <c r="BS10" s="57"/>
      <c r="BT10" s="62"/>
      <c r="BU10" s="61"/>
      <c r="BV10" s="57"/>
      <c r="BW10" s="57"/>
      <c r="BX10" s="57"/>
      <c r="BY10" s="62"/>
      <c r="BZ10" s="51" t="str">
        <f>IF(COUNTIF(CD10:EZ10,MAX(CD10:EZ10))=1,"Masa"," ")</f>
        <v>Masa</v>
      </c>
      <c r="CA10" s="2">
        <f>IF(COUNTIF(CD10:EZ10,MAX(CD10:EZ10))=1,CA50," ")</f>
        <v>23</v>
      </c>
      <c r="CB10" s="1">
        <f>IF(COUNTIF(CD10:EZ10,MAX(CD10:EZ10))=1,CB50," ")</f>
        <v>0</v>
      </c>
      <c r="CC10" s="1">
        <f>IF(COUNTIF(CD10:EZ10,MAX(CD10:EZ10))=1,IF($CC$5&gt;50,25,ROUNDUP($CC$5/2,0))," ")</f>
        <v>16</v>
      </c>
      <c r="CD10" s="1">
        <f t="shared" si="1"/>
        <v>1</v>
      </c>
      <c r="CE10" s="1">
        <f t="shared" si="0"/>
        <v>1</v>
      </c>
      <c r="CF10" s="1">
        <f t="shared" si="0"/>
        <v>0</v>
      </c>
      <c r="CG10" s="1">
        <f t="shared" si="0"/>
        <v>0</v>
      </c>
      <c r="CH10" s="1">
        <f t="shared" si="0"/>
        <v>1</v>
      </c>
      <c r="CI10" s="1">
        <f t="shared" si="0"/>
        <v>1</v>
      </c>
      <c r="CJ10" s="1">
        <f t="shared" si="0"/>
        <v>0</v>
      </c>
      <c r="CK10" s="1">
        <f t="shared" si="0"/>
        <v>0</v>
      </c>
      <c r="CL10" s="1">
        <f t="shared" si="0"/>
        <v>1</v>
      </c>
      <c r="CM10" s="1">
        <f t="shared" si="0"/>
        <v>1</v>
      </c>
      <c r="CN10" s="1">
        <f t="shared" si="0"/>
        <v>1</v>
      </c>
      <c r="CO10" s="1">
        <f t="shared" si="0"/>
        <v>1</v>
      </c>
      <c r="CP10" s="1">
        <f t="shared" si="0"/>
        <v>0</v>
      </c>
      <c r="CQ10" s="1">
        <f t="shared" si="0"/>
        <v>1</v>
      </c>
      <c r="CR10" s="1">
        <f t="shared" si="0"/>
        <v>1</v>
      </c>
      <c r="CS10" s="1">
        <f t="shared" si="0"/>
        <v>1</v>
      </c>
      <c r="CT10" s="1">
        <f t="shared" si="0"/>
        <v>0</v>
      </c>
      <c r="CU10" s="1">
        <f t="shared" si="0"/>
        <v>1</v>
      </c>
      <c r="CV10" s="1">
        <f t="shared" si="0"/>
        <v>1</v>
      </c>
      <c r="CW10" s="1">
        <f t="shared" si="0"/>
        <v>1</v>
      </c>
      <c r="CX10" s="1">
        <f t="shared" si="0"/>
        <v>0</v>
      </c>
      <c r="CY10" s="1">
        <f t="shared" si="0"/>
        <v>0</v>
      </c>
      <c r="CZ10" s="1">
        <f t="shared" si="0"/>
        <v>14</v>
      </c>
      <c r="DA10" s="1">
        <f t="shared" si="0"/>
        <v>0</v>
      </c>
      <c r="DB10" s="1">
        <f t="shared" si="0"/>
        <v>0</v>
      </c>
      <c r="DC10" s="1">
        <f t="shared" si="0"/>
        <v>0</v>
      </c>
      <c r="DD10" s="1">
        <f t="shared" si="0"/>
        <v>0</v>
      </c>
      <c r="DE10" s="1">
        <f t="shared" si="0"/>
        <v>0</v>
      </c>
      <c r="DF10" s="1">
        <f t="shared" si="0"/>
        <v>0</v>
      </c>
      <c r="DG10" s="1">
        <f t="shared" si="0"/>
        <v>0</v>
      </c>
      <c r="DH10" s="1">
        <f t="shared" si="0"/>
        <v>0</v>
      </c>
      <c r="DI10" s="1">
        <f t="shared" si="0"/>
        <v>0</v>
      </c>
      <c r="DJ10" s="1">
        <f t="shared" si="0"/>
        <v>0</v>
      </c>
      <c r="DK10" s="1">
        <f t="shared" si="0"/>
        <v>0</v>
      </c>
      <c r="DL10" s="1">
        <f t="shared" si="0"/>
        <v>0</v>
      </c>
    </row>
    <row r="11" spans="1:116" ht="12.75">
      <c r="A11" s="14">
        <v>5</v>
      </c>
      <c r="B11" s="74">
        <v>83</v>
      </c>
      <c r="C11" s="63"/>
      <c r="D11" s="58">
        <v>1</v>
      </c>
      <c r="E11" s="58"/>
      <c r="F11" s="58">
        <v>1</v>
      </c>
      <c r="G11" s="64"/>
      <c r="H11" s="63"/>
      <c r="I11" s="58"/>
      <c r="J11" s="58"/>
      <c r="K11" s="58"/>
      <c r="L11" s="64">
        <v>1</v>
      </c>
      <c r="M11" s="63"/>
      <c r="N11" s="58"/>
      <c r="O11" s="58"/>
      <c r="P11" s="58">
        <v>1</v>
      </c>
      <c r="Q11" s="64"/>
      <c r="R11" s="63">
        <v>1</v>
      </c>
      <c r="S11" s="58"/>
      <c r="T11" s="58"/>
      <c r="U11" s="58"/>
      <c r="V11" s="64"/>
      <c r="W11" s="63"/>
      <c r="X11" s="58"/>
      <c r="Y11" s="57">
        <f aca="true" t="shared" si="2" ref="Y11:Y24">SUM(C11:X11)</f>
        <v>5</v>
      </c>
      <c r="Z11" s="58"/>
      <c r="AA11" s="64"/>
      <c r="AB11" s="63"/>
      <c r="AC11" s="58"/>
      <c r="AD11" s="58"/>
      <c r="AE11" s="58"/>
      <c r="AF11" s="64"/>
      <c r="AG11" s="63"/>
      <c r="AH11" s="58"/>
      <c r="AI11" s="58"/>
      <c r="AJ11" s="58"/>
      <c r="AK11" s="64"/>
      <c r="AL11" s="63"/>
      <c r="AM11" s="58"/>
      <c r="AN11" s="58"/>
      <c r="AO11" s="58"/>
      <c r="AP11" s="64"/>
      <c r="AQ11" s="63"/>
      <c r="AR11" s="58"/>
      <c r="AS11" s="58"/>
      <c r="AT11" s="58"/>
      <c r="AU11" s="64"/>
      <c r="AV11" s="63"/>
      <c r="AW11" s="58"/>
      <c r="AX11" s="58"/>
      <c r="AY11" s="58"/>
      <c r="AZ11" s="64"/>
      <c r="BA11" s="63"/>
      <c r="BB11" s="58"/>
      <c r="BC11" s="58"/>
      <c r="BD11" s="58"/>
      <c r="BE11" s="64"/>
      <c r="BF11" s="63"/>
      <c r="BG11" s="58"/>
      <c r="BH11" s="58"/>
      <c r="BI11" s="58"/>
      <c r="BJ11" s="64"/>
      <c r="BK11" s="63"/>
      <c r="BL11" s="58"/>
      <c r="BM11" s="58"/>
      <c r="BN11" s="58"/>
      <c r="BO11" s="64"/>
      <c r="BP11" s="63"/>
      <c r="BQ11" s="58"/>
      <c r="BR11" s="58"/>
      <c r="BS11" s="58"/>
      <c r="BT11" s="64"/>
      <c r="BU11" s="63"/>
      <c r="BV11" s="58"/>
      <c r="BW11" s="58"/>
      <c r="BX11" s="58"/>
      <c r="BY11" s="64"/>
      <c r="BZ11" s="51" t="str">
        <f>IF(COUNTIF(CD11:EZ11,MAX(CD11:EZ11))=1,"Masa"," ")</f>
        <v>Masa</v>
      </c>
      <c r="CA11" s="2">
        <f>IF(COUNTIF(CD11:EZ11,MAX(CD11:EZ11))=1,CA51," ")</f>
        <v>23</v>
      </c>
      <c r="CB11" s="1">
        <f>IF(COUNTIF(CD11:EZ11,MAX(CD11:EZ11))=1,CB51," ")</f>
        <v>0</v>
      </c>
      <c r="CC11" s="1">
        <f>IF(COUNTIF(CD11:EZ11,MAX(CD11:EZ11))=1,IF($CC$5&gt;50,25,ROUNDUP($CC$5/2,0))," ")</f>
        <v>16</v>
      </c>
      <c r="CD11" s="1">
        <f t="shared" si="1"/>
        <v>0</v>
      </c>
      <c r="CE11" s="1">
        <f t="shared" si="0"/>
        <v>1</v>
      </c>
      <c r="CF11" s="1">
        <f t="shared" si="0"/>
        <v>0</v>
      </c>
      <c r="CG11" s="1">
        <f t="shared" si="0"/>
        <v>1</v>
      </c>
      <c r="CH11" s="1">
        <f t="shared" si="0"/>
        <v>0</v>
      </c>
      <c r="CI11" s="1">
        <f t="shared" si="0"/>
        <v>0</v>
      </c>
      <c r="CJ11" s="1">
        <f t="shared" si="0"/>
        <v>0</v>
      </c>
      <c r="CK11" s="1">
        <f t="shared" si="0"/>
        <v>0</v>
      </c>
      <c r="CL11" s="1">
        <f t="shared" si="0"/>
        <v>0</v>
      </c>
      <c r="CM11" s="1">
        <f t="shared" si="0"/>
        <v>1</v>
      </c>
      <c r="CN11" s="1">
        <f t="shared" si="0"/>
        <v>0</v>
      </c>
      <c r="CO11" s="1">
        <f t="shared" si="0"/>
        <v>0</v>
      </c>
      <c r="CP11" s="1">
        <f t="shared" si="0"/>
        <v>0</v>
      </c>
      <c r="CQ11" s="1">
        <f t="shared" si="0"/>
        <v>1</v>
      </c>
      <c r="CR11" s="1">
        <f t="shared" si="0"/>
        <v>0</v>
      </c>
      <c r="CS11" s="1">
        <f t="shared" si="0"/>
        <v>1</v>
      </c>
      <c r="CT11" s="1">
        <f t="shared" si="0"/>
        <v>0</v>
      </c>
      <c r="CU11" s="1">
        <f t="shared" si="0"/>
        <v>0</v>
      </c>
      <c r="CV11" s="1">
        <f t="shared" si="0"/>
        <v>0</v>
      </c>
      <c r="CW11" s="1">
        <f t="shared" si="0"/>
        <v>0</v>
      </c>
      <c r="CX11" s="1">
        <f t="shared" si="0"/>
        <v>0</v>
      </c>
      <c r="CY11" s="1">
        <f t="shared" si="0"/>
        <v>0</v>
      </c>
      <c r="CZ11" s="1">
        <f t="shared" si="0"/>
        <v>5</v>
      </c>
      <c r="DA11" s="1">
        <f t="shared" si="0"/>
        <v>0</v>
      </c>
      <c r="DB11" s="1">
        <f t="shared" si="0"/>
        <v>0</v>
      </c>
      <c r="DC11" s="1">
        <f t="shared" si="0"/>
        <v>0</v>
      </c>
      <c r="DD11" s="1">
        <f t="shared" si="0"/>
        <v>0</v>
      </c>
      <c r="DE11" s="1">
        <f t="shared" si="0"/>
        <v>0</v>
      </c>
      <c r="DF11" s="1">
        <f t="shared" si="0"/>
        <v>0</v>
      </c>
      <c r="DG11" s="1">
        <f t="shared" si="0"/>
        <v>0</v>
      </c>
      <c r="DH11" s="1">
        <f t="shared" si="0"/>
        <v>0</v>
      </c>
      <c r="DI11" s="1">
        <f t="shared" si="0"/>
        <v>0</v>
      </c>
      <c r="DJ11" s="1">
        <f t="shared" si="0"/>
        <v>0</v>
      </c>
      <c r="DK11" s="1">
        <f t="shared" si="0"/>
        <v>0</v>
      </c>
      <c r="DL11" s="1">
        <f t="shared" si="0"/>
        <v>0</v>
      </c>
    </row>
    <row r="12" spans="1:116" ht="12.75">
      <c r="A12" s="15">
        <v>6</v>
      </c>
      <c r="B12" s="75">
        <v>56</v>
      </c>
      <c r="C12" s="59">
        <v>1</v>
      </c>
      <c r="D12" s="56">
        <v>1</v>
      </c>
      <c r="E12" s="56"/>
      <c r="F12" s="56">
        <v>1</v>
      </c>
      <c r="G12" s="60">
        <v>1</v>
      </c>
      <c r="H12" s="59"/>
      <c r="I12" s="56">
        <v>1</v>
      </c>
      <c r="J12" s="56">
        <v>1</v>
      </c>
      <c r="K12" s="56">
        <v>1</v>
      </c>
      <c r="L12" s="60">
        <v>1</v>
      </c>
      <c r="M12" s="59">
        <v>1</v>
      </c>
      <c r="N12" s="56"/>
      <c r="O12" s="56"/>
      <c r="P12" s="56">
        <v>1</v>
      </c>
      <c r="Q12" s="60"/>
      <c r="R12" s="59">
        <v>1</v>
      </c>
      <c r="S12" s="56"/>
      <c r="T12" s="56"/>
      <c r="U12" s="56">
        <v>1</v>
      </c>
      <c r="V12" s="60"/>
      <c r="W12" s="59"/>
      <c r="X12" s="56"/>
      <c r="Y12" s="57">
        <f t="shared" si="2"/>
        <v>12</v>
      </c>
      <c r="Z12" s="56"/>
      <c r="AA12" s="60"/>
      <c r="AB12" s="59"/>
      <c r="AC12" s="56"/>
      <c r="AD12" s="56"/>
      <c r="AE12" s="56"/>
      <c r="AF12" s="60"/>
      <c r="AG12" s="59"/>
      <c r="AH12" s="56"/>
      <c r="AI12" s="56"/>
      <c r="AJ12" s="56"/>
      <c r="AK12" s="60"/>
      <c r="AL12" s="59"/>
      <c r="AM12" s="56"/>
      <c r="AN12" s="56"/>
      <c r="AO12" s="56"/>
      <c r="AP12" s="60"/>
      <c r="AQ12" s="59"/>
      <c r="AR12" s="56"/>
      <c r="AS12" s="56"/>
      <c r="AT12" s="56"/>
      <c r="AU12" s="60"/>
      <c r="AV12" s="59"/>
      <c r="AW12" s="56"/>
      <c r="AX12" s="56"/>
      <c r="AY12" s="56"/>
      <c r="AZ12" s="60"/>
      <c r="BA12" s="59"/>
      <c r="BB12" s="56"/>
      <c r="BC12" s="56"/>
      <c r="BD12" s="56"/>
      <c r="BE12" s="60"/>
      <c r="BF12" s="59"/>
      <c r="BG12" s="56"/>
      <c r="BH12" s="56"/>
      <c r="BI12" s="56"/>
      <c r="BJ12" s="60"/>
      <c r="BK12" s="59"/>
      <c r="BL12" s="56"/>
      <c r="BM12" s="56"/>
      <c r="BN12" s="56"/>
      <c r="BO12" s="60"/>
      <c r="BP12" s="59"/>
      <c r="BQ12" s="56"/>
      <c r="BR12" s="56"/>
      <c r="BS12" s="56"/>
      <c r="BT12" s="60"/>
      <c r="BU12" s="59"/>
      <c r="BV12" s="56"/>
      <c r="BW12" s="56"/>
      <c r="BX12" s="56"/>
      <c r="BY12" s="60"/>
      <c r="BZ12" s="51" t="str">
        <f>IF(COUNTIF(CD12:EZ12,MAX(CD12:EZ12))=1,"Masa"," ")</f>
        <v>Masa</v>
      </c>
      <c r="CA12" s="2">
        <f>IF(COUNTIF(CD12:EZ12,MAX(CD12:EZ12))=1,CA52," ")</f>
        <v>23</v>
      </c>
      <c r="CB12" s="1">
        <f>IF(COUNTIF(CD12:EZ12,MAX(CD12:EZ12))=1,CB52," ")</f>
        <v>0</v>
      </c>
      <c r="CC12" s="1">
        <f>IF(COUNTIF(CD12:EZ12,MAX(CD12:EZ12))=1,IF($CC$5&gt;50,25,ROUNDUP($CC$5/2,0))," ")</f>
        <v>16</v>
      </c>
      <c r="CD12" s="1">
        <f t="shared" si="1"/>
        <v>1</v>
      </c>
      <c r="CE12" s="1">
        <f t="shared" si="0"/>
        <v>1</v>
      </c>
      <c r="CF12" s="1">
        <f t="shared" si="0"/>
        <v>0</v>
      </c>
      <c r="CG12" s="1">
        <f t="shared" si="0"/>
        <v>1</v>
      </c>
      <c r="CH12" s="1">
        <f t="shared" si="0"/>
        <v>1</v>
      </c>
      <c r="CI12" s="1">
        <f t="shared" si="0"/>
        <v>0</v>
      </c>
      <c r="CJ12" s="1">
        <f t="shared" si="0"/>
        <v>1</v>
      </c>
      <c r="CK12" s="1">
        <f t="shared" si="0"/>
        <v>1</v>
      </c>
      <c r="CL12" s="1">
        <f t="shared" si="0"/>
        <v>1</v>
      </c>
      <c r="CM12" s="1">
        <f t="shared" si="0"/>
        <v>1</v>
      </c>
      <c r="CN12" s="1">
        <f t="shared" si="0"/>
        <v>1</v>
      </c>
      <c r="CO12" s="1">
        <f t="shared" si="0"/>
        <v>0</v>
      </c>
      <c r="CP12" s="1">
        <f t="shared" si="0"/>
        <v>0</v>
      </c>
      <c r="CQ12" s="1">
        <f t="shared" si="0"/>
        <v>1</v>
      </c>
      <c r="CR12" s="1">
        <f t="shared" si="0"/>
        <v>0</v>
      </c>
      <c r="CS12" s="1">
        <f t="shared" si="0"/>
        <v>1</v>
      </c>
      <c r="CT12" s="1">
        <f t="shared" si="0"/>
        <v>0</v>
      </c>
      <c r="CU12" s="1">
        <f t="shared" si="0"/>
        <v>0</v>
      </c>
      <c r="CV12" s="1">
        <f t="shared" si="0"/>
        <v>1</v>
      </c>
      <c r="CW12" s="1">
        <f t="shared" si="0"/>
        <v>0</v>
      </c>
      <c r="CX12" s="1">
        <f t="shared" si="0"/>
        <v>0</v>
      </c>
      <c r="CY12" s="1">
        <f t="shared" si="0"/>
        <v>0</v>
      </c>
      <c r="CZ12" s="1">
        <f t="shared" si="0"/>
        <v>12</v>
      </c>
      <c r="DA12" s="1">
        <f t="shared" si="0"/>
        <v>0</v>
      </c>
      <c r="DB12" s="1">
        <f t="shared" si="0"/>
        <v>0</v>
      </c>
      <c r="DC12" s="1">
        <f t="shared" si="0"/>
        <v>0</v>
      </c>
      <c r="DD12" s="1">
        <f t="shared" si="0"/>
        <v>0</v>
      </c>
      <c r="DE12" s="1">
        <f t="shared" si="0"/>
        <v>0</v>
      </c>
      <c r="DF12" s="1">
        <f t="shared" si="0"/>
        <v>0</v>
      </c>
      <c r="DG12" s="1">
        <f t="shared" si="0"/>
        <v>0</v>
      </c>
      <c r="DH12" s="1">
        <f t="shared" si="0"/>
        <v>0</v>
      </c>
      <c r="DI12" s="1">
        <f t="shared" si="0"/>
        <v>0</v>
      </c>
      <c r="DJ12" s="1">
        <f t="shared" si="0"/>
        <v>0</v>
      </c>
      <c r="DK12" s="1">
        <f t="shared" si="0"/>
        <v>0</v>
      </c>
      <c r="DL12" s="1">
        <f t="shared" si="0"/>
        <v>0</v>
      </c>
    </row>
    <row r="13" spans="1:116" ht="12.75">
      <c r="A13" s="12">
        <v>7</v>
      </c>
      <c r="B13" s="73">
        <v>62</v>
      </c>
      <c r="C13" s="61"/>
      <c r="D13" s="57">
        <v>1</v>
      </c>
      <c r="E13" s="57"/>
      <c r="F13" s="57">
        <v>1</v>
      </c>
      <c r="G13" s="62">
        <v>1</v>
      </c>
      <c r="H13" s="61">
        <v>1</v>
      </c>
      <c r="I13" s="57">
        <v>1</v>
      </c>
      <c r="J13" s="57">
        <v>1</v>
      </c>
      <c r="K13" s="57">
        <v>1</v>
      </c>
      <c r="L13" s="62">
        <v>1</v>
      </c>
      <c r="M13" s="61">
        <v>1</v>
      </c>
      <c r="N13" s="57"/>
      <c r="O13" s="57"/>
      <c r="P13" s="57">
        <v>1</v>
      </c>
      <c r="Q13" s="62">
        <v>1</v>
      </c>
      <c r="R13" s="61">
        <v>1</v>
      </c>
      <c r="S13" s="57"/>
      <c r="T13" s="57"/>
      <c r="U13" s="57">
        <v>1</v>
      </c>
      <c r="V13" s="62">
        <v>1</v>
      </c>
      <c r="W13" s="61"/>
      <c r="X13" s="57"/>
      <c r="Y13" s="57">
        <f t="shared" si="2"/>
        <v>14</v>
      </c>
      <c r="Z13" s="57"/>
      <c r="AA13" s="62"/>
      <c r="AB13" s="61"/>
      <c r="AC13" s="57"/>
      <c r="AD13" s="57"/>
      <c r="AE13" s="57"/>
      <c r="AF13" s="62"/>
      <c r="AG13" s="61"/>
      <c r="AH13" s="57"/>
      <c r="AI13" s="57"/>
      <c r="AJ13" s="57"/>
      <c r="AK13" s="62"/>
      <c r="AL13" s="61"/>
      <c r="AM13" s="57"/>
      <c r="AN13" s="57"/>
      <c r="AO13" s="57"/>
      <c r="AP13" s="62"/>
      <c r="AQ13" s="61"/>
      <c r="AR13" s="57"/>
      <c r="AS13" s="57"/>
      <c r="AT13" s="57"/>
      <c r="AU13" s="62"/>
      <c r="AV13" s="61"/>
      <c r="AW13" s="57"/>
      <c r="AX13" s="57"/>
      <c r="AY13" s="57"/>
      <c r="AZ13" s="62"/>
      <c r="BA13" s="61"/>
      <c r="BB13" s="57"/>
      <c r="BC13" s="57"/>
      <c r="BD13" s="57"/>
      <c r="BE13" s="62"/>
      <c r="BF13" s="61"/>
      <c r="BG13" s="57"/>
      <c r="BH13" s="57"/>
      <c r="BI13" s="57"/>
      <c r="BJ13" s="62"/>
      <c r="BK13" s="61"/>
      <c r="BL13" s="57"/>
      <c r="BM13" s="57"/>
      <c r="BN13" s="57"/>
      <c r="BO13" s="62"/>
      <c r="BP13" s="61"/>
      <c r="BQ13" s="57"/>
      <c r="BR13" s="57"/>
      <c r="BS13" s="57"/>
      <c r="BT13" s="62"/>
      <c r="BU13" s="61"/>
      <c r="BV13" s="57"/>
      <c r="BW13" s="57"/>
      <c r="BX13" s="57"/>
      <c r="BY13" s="62"/>
      <c r="BZ13" s="51" t="str">
        <f>IF(COUNTIF(CD13:EZ13,MAX(CD13:EZ13))=1,"Masa"," ")</f>
        <v>Masa</v>
      </c>
      <c r="CA13" s="2">
        <f>IF(COUNTIF(CD13:EZ13,MAX(CD13:EZ13))=1,CA53," ")</f>
        <v>23</v>
      </c>
      <c r="CB13" s="1">
        <f>IF(COUNTIF(CD13:EZ13,MAX(CD13:EZ13))=1,CB53," ")</f>
        <v>0</v>
      </c>
      <c r="CC13" s="1">
        <f>IF(COUNTIF(CD13:EZ13,MAX(CD13:EZ13))=1,IF($CC$5&gt;50,25,ROUNDUP($CC$5/2,0))," ")</f>
        <v>16</v>
      </c>
      <c r="CD13" s="1">
        <f t="shared" si="1"/>
        <v>0</v>
      </c>
      <c r="CE13" s="1">
        <f t="shared" si="0"/>
        <v>1</v>
      </c>
      <c r="CF13" s="1">
        <f t="shared" si="0"/>
        <v>0</v>
      </c>
      <c r="CG13" s="1">
        <f t="shared" si="0"/>
        <v>1</v>
      </c>
      <c r="CH13" s="1">
        <f t="shared" si="0"/>
        <v>1</v>
      </c>
      <c r="CI13" s="1">
        <f t="shared" si="0"/>
        <v>1</v>
      </c>
      <c r="CJ13" s="1">
        <f t="shared" si="0"/>
        <v>1</v>
      </c>
      <c r="CK13" s="1">
        <f t="shared" si="0"/>
        <v>1</v>
      </c>
      <c r="CL13" s="1">
        <f t="shared" si="0"/>
        <v>1</v>
      </c>
      <c r="CM13" s="1">
        <f t="shared" si="0"/>
        <v>1</v>
      </c>
      <c r="CN13" s="1">
        <f t="shared" si="0"/>
        <v>1</v>
      </c>
      <c r="CO13" s="1">
        <f t="shared" si="0"/>
        <v>0</v>
      </c>
      <c r="CP13" s="1">
        <f t="shared" si="0"/>
        <v>0</v>
      </c>
      <c r="CQ13" s="1">
        <f t="shared" si="0"/>
        <v>1</v>
      </c>
      <c r="CR13" s="1">
        <f t="shared" si="0"/>
        <v>1</v>
      </c>
      <c r="CS13" s="1">
        <f t="shared" si="0"/>
        <v>1</v>
      </c>
      <c r="CT13" s="1">
        <f t="shared" si="0"/>
        <v>0</v>
      </c>
      <c r="CU13" s="1">
        <f t="shared" si="0"/>
        <v>0</v>
      </c>
      <c r="CV13" s="1">
        <f t="shared" si="0"/>
        <v>1</v>
      </c>
      <c r="CW13" s="1">
        <f t="shared" si="0"/>
        <v>1</v>
      </c>
      <c r="CX13" s="1">
        <f t="shared" si="0"/>
        <v>0</v>
      </c>
      <c r="CY13" s="1">
        <f t="shared" si="0"/>
        <v>0</v>
      </c>
      <c r="CZ13" s="1">
        <f t="shared" si="0"/>
        <v>14</v>
      </c>
      <c r="DA13" s="1">
        <f t="shared" si="0"/>
        <v>0</v>
      </c>
      <c r="DB13" s="1">
        <f t="shared" si="0"/>
        <v>0</v>
      </c>
      <c r="DC13" s="1">
        <f t="shared" si="0"/>
        <v>0</v>
      </c>
      <c r="DD13" s="1">
        <f t="shared" si="0"/>
        <v>0</v>
      </c>
      <c r="DE13" s="1">
        <f t="shared" si="0"/>
        <v>0</v>
      </c>
      <c r="DF13" s="1">
        <f t="shared" si="0"/>
        <v>0</v>
      </c>
      <c r="DG13" s="1">
        <f t="shared" si="0"/>
        <v>0</v>
      </c>
      <c r="DH13" s="1">
        <f t="shared" si="0"/>
        <v>0</v>
      </c>
      <c r="DI13" s="1">
        <f t="shared" si="0"/>
        <v>0</v>
      </c>
      <c r="DJ13" s="1">
        <f t="shared" si="0"/>
        <v>0</v>
      </c>
      <c r="DK13" s="1">
        <f t="shared" si="0"/>
        <v>0</v>
      </c>
      <c r="DL13" s="1">
        <f t="shared" si="0"/>
        <v>0</v>
      </c>
    </row>
    <row r="14" spans="1:116" ht="12.75">
      <c r="A14" s="12">
        <v>8</v>
      </c>
      <c r="B14" s="73">
        <v>35</v>
      </c>
      <c r="C14" s="61"/>
      <c r="D14" s="57"/>
      <c r="E14" s="57"/>
      <c r="F14" s="57"/>
      <c r="G14" s="62"/>
      <c r="H14" s="61"/>
      <c r="I14" s="57"/>
      <c r="J14" s="57"/>
      <c r="K14" s="57"/>
      <c r="L14" s="62"/>
      <c r="M14" s="61"/>
      <c r="N14" s="57"/>
      <c r="O14" s="57"/>
      <c r="P14" s="57"/>
      <c r="Q14" s="62"/>
      <c r="R14" s="61"/>
      <c r="S14" s="57"/>
      <c r="T14" s="57"/>
      <c r="U14" s="57"/>
      <c r="V14" s="62">
        <v>1</v>
      </c>
      <c r="W14" s="61"/>
      <c r="X14" s="57"/>
      <c r="Y14" s="57">
        <f t="shared" si="2"/>
        <v>1</v>
      </c>
      <c r="Z14" s="57"/>
      <c r="AA14" s="62"/>
      <c r="AB14" s="61"/>
      <c r="AC14" s="57"/>
      <c r="AD14" s="57"/>
      <c r="AE14" s="57"/>
      <c r="AF14" s="62"/>
      <c r="AG14" s="61"/>
      <c r="AH14" s="57"/>
      <c r="AI14" s="57"/>
      <c r="AJ14" s="57"/>
      <c r="AK14" s="62"/>
      <c r="AL14" s="61"/>
      <c r="AM14" s="57"/>
      <c r="AN14" s="57"/>
      <c r="AO14" s="57"/>
      <c r="AP14" s="62"/>
      <c r="AQ14" s="61"/>
      <c r="AR14" s="57"/>
      <c r="AS14" s="57"/>
      <c r="AT14" s="57"/>
      <c r="AU14" s="62"/>
      <c r="AV14" s="61"/>
      <c r="AW14" s="57"/>
      <c r="AX14" s="57"/>
      <c r="AY14" s="57"/>
      <c r="AZ14" s="62"/>
      <c r="BA14" s="61"/>
      <c r="BB14" s="57"/>
      <c r="BC14" s="57"/>
      <c r="BD14" s="57"/>
      <c r="BE14" s="62"/>
      <c r="BF14" s="61"/>
      <c r="BG14" s="57"/>
      <c r="BH14" s="57"/>
      <c r="BI14" s="57"/>
      <c r="BJ14" s="62"/>
      <c r="BK14" s="61"/>
      <c r="BL14" s="57"/>
      <c r="BM14" s="57"/>
      <c r="BN14" s="57"/>
      <c r="BO14" s="62"/>
      <c r="BP14" s="61"/>
      <c r="BQ14" s="57"/>
      <c r="BR14" s="57"/>
      <c r="BS14" s="57"/>
      <c r="BT14" s="62"/>
      <c r="BU14" s="61"/>
      <c r="BV14" s="57"/>
      <c r="BW14" s="57"/>
      <c r="BX14" s="57"/>
      <c r="BY14" s="62"/>
      <c r="BZ14" s="51" t="str">
        <f>IF(COUNTIF(CD14:EZ14,MAX(CD14:EZ14))=1,"Masa"," ")</f>
        <v> </v>
      </c>
      <c r="CA14" s="2" t="str">
        <f>IF(COUNTIF(CD14:EZ14,MAX(CD14:EZ14))=1,CA54," ")</f>
        <v> </v>
      </c>
      <c r="CB14" s="1" t="str">
        <f>IF(COUNTIF(CD14:EZ14,MAX(CD14:EZ14))=1,CB54," ")</f>
        <v> </v>
      </c>
      <c r="CC14" s="1" t="str">
        <f>IF(COUNTIF(CD14:EZ14,MAX(CD14:EZ14))=1,IF($CC$5&gt;50,25,ROUNDUP($CC$5/2,0))," ")</f>
        <v> </v>
      </c>
      <c r="CD14" s="1">
        <f t="shared" si="1"/>
        <v>0</v>
      </c>
      <c r="CE14" s="1">
        <f t="shared" si="0"/>
        <v>0</v>
      </c>
      <c r="CF14" s="1">
        <f t="shared" si="0"/>
        <v>0</v>
      </c>
      <c r="CG14" s="1">
        <f t="shared" si="0"/>
        <v>0</v>
      </c>
      <c r="CH14" s="1">
        <f t="shared" si="0"/>
        <v>0</v>
      </c>
      <c r="CI14" s="1">
        <f t="shared" si="0"/>
        <v>0</v>
      </c>
      <c r="CJ14" s="1">
        <f t="shared" si="0"/>
        <v>0</v>
      </c>
      <c r="CK14" s="1">
        <f t="shared" si="0"/>
        <v>0</v>
      </c>
      <c r="CL14" s="1">
        <f t="shared" si="0"/>
        <v>0</v>
      </c>
      <c r="CM14" s="1">
        <f t="shared" si="0"/>
        <v>0</v>
      </c>
      <c r="CN14" s="1">
        <f t="shared" si="0"/>
        <v>0</v>
      </c>
      <c r="CO14" s="1">
        <f t="shared" si="0"/>
        <v>0</v>
      </c>
      <c r="CP14" s="1">
        <f t="shared" si="0"/>
        <v>0</v>
      </c>
      <c r="CQ14" s="1">
        <f t="shared" si="0"/>
        <v>0</v>
      </c>
      <c r="CR14" s="1">
        <f t="shared" si="0"/>
        <v>0</v>
      </c>
      <c r="CS14" s="1">
        <f t="shared" si="0"/>
        <v>0</v>
      </c>
      <c r="CT14" s="1">
        <f t="shared" si="0"/>
        <v>0</v>
      </c>
      <c r="CU14" s="1">
        <f t="shared" si="0"/>
        <v>0</v>
      </c>
      <c r="CV14" s="1">
        <f aca="true" t="shared" si="3" ref="CV14:CV36">IF(ISTEXT(U14)=TRUE,VALUE(RIGHT(U14,LEN(U14)-1)),U14)</f>
        <v>0</v>
      </c>
      <c r="CW14" s="1">
        <f aca="true" t="shared" si="4" ref="CW14:CW36">IF(ISTEXT(V14)=TRUE,VALUE(RIGHT(V14,LEN(V14)-1)),V14)</f>
        <v>1</v>
      </c>
      <c r="CX14" s="1">
        <f aca="true" t="shared" si="5" ref="CX14:CX36">IF(ISTEXT(W14)=TRUE,VALUE(RIGHT(W14,LEN(W14)-1)),W14)</f>
        <v>0</v>
      </c>
      <c r="CY14" s="1">
        <f aca="true" t="shared" si="6" ref="CY14:CY36">IF(ISTEXT(X14)=TRUE,VALUE(RIGHT(X14,LEN(X14)-1)),X14)</f>
        <v>0</v>
      </c>
      <c r="CZ14" s="1">
        <f aca="true" t="shared" si="7" ref="CZ14:CZ36">IF(ISTEXT(Y14)=TRUE,VALUE(RIGHT(Y14,LEN(Y14)-1)),Y14)</f>
        <v>1</v>
      </c>
      <c r="DA14" s="1">
        <f aca="true" t="shared" si="8" ref="DA14:DA36">IF(ISTEXT(Z14)=TRUE,VALUE(RIGHT(Z14,LEN(Z14)-1)),Z14)</f>
        <v>0</v>
      </c>
      <c r="DB14" s="1">
        <f aca="true" t="shared" si="9" ref="DB14:DB36">IF(ISTEXT(AA14)=TRUE,VALUE(RIGHT(AA14,LEN(AA14)-1)),AA14)</f>
        <v>0</v>
      </c>
      <c r="DC14" s="1">
        <f aca="true" t="shared" si="10" ref="DC14:DC36">IF(ISTEXT(AB14)=TRUE,VALUE(RIGHT(AB14,LEN(AB14)-1)),AB14)</f>
        <v>0</v>
      </c>
      <c r="DD14" s="1">
        <f aca="true" t="shared" si="11" ref="DD14:DD36">IF(ISTEXT(AC14)=TRUE,VALUE(RIGHT(AC14,LEN(AC14)-1)),AC14)</f>
        <v>0</v>
      </c>
      <c r="DE14" s="1">
        <f aca="true" t="shared" si="12" ref="DE14:DE36">IF(ISTEXT(AD14)=TRUE,VALUE(RIGHT(AD14,LEN(AD14)-1)),AD14)</f>
        <v>0</v>
      </c>
      <c r="DF14" s="1">
        <f aca="true" t="shared" si="13" ref="DF14:DF36">IF(ISTEXT(AE14)=TRUE,VALUE(RIGHT(AE14,LEN(AE14)-1)),AE14)</f>
        <v>0</v>
      </c>
      <c r="DG14" s="1">
        <f aca="true" t="shared" si="14" ref="DG14:DG36">IF(ISTEXT(AF14)=TRUE,VALUE(RIGHT(AF14,LEN(AF14)-1)),AF14)</f>
        <v>0</v>
      </c>
      <c r="DH14" s="1">
        <f aca="true" t="shared" si="15" ref="DH14:DH36">IF(ISTEXT(AG14)=TRUE,VALUE(RIGHT(AG14,LEN(AG14)-1)),AG14)</f>
        <v>0</v>
      </c>
      <c r="DI14" s="1">
        <f aca="true" t="shared" si="16" ref="DI14:DI36">IF(ISTEXT(AH14)=TRUE,VALUE(RIGHT(AH14,LEN(AH14)-1)),AH14)</f>
        <v>0</v>
      </c>
      <c r="DJ14" s="1">
        <f aca="true" t="shared" si="17" ref="DJ14:DJ36">IF(ISTEXT(AI14)=TRUE,VALUE(RIGHT(AI14,LEN(AI14)-1)),AI14)</f>
        <v>0</v>
      </c>
      <c r="DK14" s="1">
        <f aca="true" t="shared" si="18" ref="DK14:DK36">IF(ISTEXT(AJ14)=TRUE,VALUE(RIGHT(AJ14,LEN(AJ14)-1)),AJ14)</f>
        <v>0</v>
      </c>
      <c r="DL14" s="1">
        <f aca="true" t="shared" si="19" ref="DL14:DL36">IF(ISTEXT(AK14)=TRUE,VALUE(RIGHT(AK14,LEN(AK14)-1)),AK14)</f>
        <v>0</v>
      </c>
    </row>
    <row r="15" spans="1:116" ht="12.75">
      <c r="A15" s="12">
        <v>9</v>
      </c>
      <c r="B15" s="73">
        <v>66</v>
      </c>
      <c r="C15" s="61">
        <v>1</v>
      </c>
      <c r="D15" s="57">
        <v>1</v>
      </c>
      <c r="E15" s="57">
        <v>1</v>
      </c>
      <c r="F15" s="57">
        <v>1</v>
      </c>
      <c r="G15" s="62">
        <v>1</v>
      </c>
      <c r="H15" s="61">
        <v>0</v>
      </c>
      <c r="I15" s="57">
        <v>1</v>
      </c>
      <c r="J15" s="57">
        <v>1</v>
      </c>
      <c r="K15" s="57">
        <v>1</v>
      </c>
      <c r="L15" s="62">
        <v>1</v>
      </c>
      <c r="M15" s="61">
        <v>1</v>
      </c>
      <c r="N15" s="57">
        <v>1</v>
      </c>
      <c r="O15" s="57"/>
      <c r="P15" s="57">
        <v>1</v>
      </c>
      <c r="Q15" s="62">
        <v>1</v>
      </c>
      <c r="R15" s="61">
        <v>1</v>
      </c>
      <c r="S15" s="57">
        <v>1</v>
      </c>
      <c r="T15" s="57">
        <v>1</v>
      </c>
      <c r="U15" s="57">
        <v>1</v>
      </c>
      <c r="V15" s="62">
        <v>1</v>
      </c>
      <c r="W15" s="61"/>
      <c r="X15" s="57"/>
      <c r="Y15" s="57">
        <f t="shared" si="2"/>
        <v>18</v>
      </c>
      <c r="Z15" s="57"/>
      <c r="AA15" s="62"/>
      <c r="AB15" s="61"/>
      <c r="AC15" s="57"/>
      <c r="AD15" s="57"/>
      <c r="AE15" s="57"/>
      <c r="AF15" s="62"/>
      <c r="AG15" s="61"/>
      <c r="AH15" s="57"/>
      <c r="AI15" s="57"/>
      <c r="AJ15" s="57"/>
      <c r="AK15" s="62"/>
      <c r="AL15" s="61"/>
      <c r="AM15" s="57"/>
      <c r="AN15" s="57"/>
      <c r="AO15" s="57"/>
      <c r="AP15" s="62"/>
      <c r="AQ15" s="61"/>
      <c r="AR15" s="57"/>
      <c r="AS15" s="57"/>
      <c r="AT15" s="57"/>
      <c r="AU15" s="62"/>
      <c r="AV15" s="61"/>
      <c r="AW15" s="57"/>
      <c r="AX15" s="57"/>
      <c r="AY15" s="57"/>
      <c r="AZ15" s="62"/>
      <c r="BA15" s="61"/>
      <c r="BB15" s="57"/>
      <c r="BC15" s="57"/>
      <c r="BD15" s="57"/>
      <c r="BE15" s="62"/>
      <c r="BF15" s="61"/>
      <c r="BG15" s="57"/>
      <c r="BH15" s="57"/>
      <c r="BI15" s="57"/>
      <c r="BJ15" s="62"/>
      <c r="BK15" s="61"/>
      <c r="BL15" s="57"/>
      <c r="BM15" s="57"/>
      <c r="BN15" s="57"/>
      <c r="BO15" s="62"/>
      <c r="BP15" s="61"/>
      <c r="BQ15" s="57"/>
      <c r="BR15" s="57"/>
      <c r="BS15" s="57"/>
      <c r="BT15" s="62"/>
      <c r="BU15" s="61"/>
      <c r="BV15" s="57"/>
      <c r="BW15" s="57"/>
      <c r="BX15" s="57"/>
      <c r="BY15" s="62"/>
      <c r="BZ15" s="51" t="str">
        <f>IF(COUNTIF(CD15:EZ15,MAX(CD15:EZ15))=1,"Masa"," ")</f>
        <v>Masa</v>
      </c>
      <c r="CA15" s="2">
        <f>IF(COUNTIF(CD15:EZ15,MAX(CD15:EZ15))=1,CA55," ")</f>
        <v>23</v>
      </c>
      <c r="CB15" s="1">
        <f>IF(COUNTIF(CD15:EZ15,MAX(CD15:EZ15))=1,CB55," ")</f>
        <v>0</v>
      </c>
      <c r="CC15" s="1">
        <f>IF(COUNTIF(CD15:EZ15,MAX(CD15:EZ15))=1,IF($CC$5&gt;50,25,ROUNDUP($CC$5/2,0))," ")</f>
        <v>16</v>
      </c>
      <c r="CD15" s="1">
        <f t="shared" si="1"/>
        <v>1</v>
      </c>
      <c r="CE15" s="1">
        <f aca="true" t="shared" si="20" ref="CE15:CE36">IF(ISTEXT(D15)=TRUE,VALUE(RIGHT(D15,LEN(D15)-1)),D15)</f>
        <v>1</v>
      </c>
      <c r="CF15" s="1">
        <f aca="true" t="shared" si="21" ref="CF15:CF36">IF(ISTEXT(E15)=TRUE,VALUE(RIGHT(E15,LEN(E15)-1)),E15)</f>
        <v>1</v>
      </c>
      <c r="CG15" s="1">
        <f aca="true" t="shared" si="22" ref="CG15:CG36">IF(ISTEXT(F15)=TRUE,VALUE(RIGHT(F15,LEN(F15)-1)),F15)</f>
        <v>1</v>
      </c>
      <c r="CH15" s="1">
        <f aca="true" t="shared" si="23" ref="CH15:CH36">IF(ISTEXT(G15)=TRUE,VALUE(RIGHT(G15,LEN(G15)-1)),G15)</f>
        <v>1</v>
      </c>
      <c r="CI15" s="1">
        <f aca="true" t="shared" si="24" ref="CI15:CI36">IF(ISTEXT(H15)=TRUE,VALUE(RIGHT(H15,LEN(H15)-1)),H15)</f>
        <v>0</v>
      </c>
      <c r="CJ15" s="1">
        <f aca="true" t="shared" si="25" ref="CJ15:CJ36">IF(ISTEXT(I15)=TRUE,VALUE(RIGHT(I15,LEN(I15)-1)),I15)</f>
        <v>1</v>
      </c>
      <c r="CK15" s="1">
        <f aca="true" t="shared" si="26" ref="CK15:CK36">IF(ISTEXT(J15)=TRUE,VALUE(RIGHT(J15,LEN(J15)-1)),J15)</f>
        <v>1</v>
      </c>
      <c r="CL15" s="1">
        <f aca="true" t="shared" si="27" ref="CL15:CL36">IF(ISTEXT(K15)=TRUE,VALUE(RIGHT(K15,LEN(K15)-1)),K15)</f>
        <v>1</v>
      </c>
      <c r="CM15" s="1">
        <f aca="true" t="shared" si="28" ref="CM15:CM36">IF(ISTEXT(L15)=TRUE,VALUE(RIGHT(L15,LEN(L15)-1)),L15)</f>
        <v>1</v>
      </c>
      <c r="CN15" s="1">
        <f aca="true" t="shared" si="29" ref="CN15:CN36">IF(ISTEXT(M15)=TRUE,VALUE(RIGHT(M15,LEN(M15)-1)),M15)</f>
        <v>1</v>
      </c>
      <c r="CO15" s="1">
        <f aca="true" t="shared" si="30" ref="CO15:CO36">IF(ISTEXT(N15)=TRUE,VALUE(RIGHT(N15,LEN(N15)-1)),N15)</f>
        <v>1</v>
      </c>
      <c r="CP15" s="1">
        <f aca="true" t="shared" si="31" ref="CP15:CP36">IF(ISTEXT(O15)=TRUE,VALUE(RIGHT(O15,LEN(O15)-1)),O15)</f>
        <v>0</v>
      </c>
      <c r="CQ15" s="1">
        <f aca="true" t="shared" si="32" ref="CQ15:CQ36">IF(ISTEXT(P15)=TRUE,VALUE(RIGHT(P15,LEN(P15)-1)),P15)</f>
        <v>1</v>
      </c>
      <c r="CR15" s="1">
        <f aca="true" t="shared" si="33" ref="CR15:CR36">IF(ISTEXT(Q15)=TRUE,VALUE(RIGHT(Q15,LEN(Q15)-1)),Q15)</f>
        <v>1</v>
      </c>
      <c r="CS15" s="1">
        <f aca="true" t="shared" si="34" ref="CS15:CS36">IF(ISTEXT(R15)=TRUE,VALUE(RIGHT(R15,LEN(R15)-1)),R15)</f>
        <v>1</v>
      </c>
      <c r="CT15" s="1">
        <f aca="true" t="shared" si="35" ref="CT15:CT36">IF(ISTEXT(S15)=TRUE,VALUE(RIGHT(S15,LEN(S15)-1)),S15)</f>
        <v>1</v>
      </c>
      <c r="CU15" s="1">
        <f aca="true" t="shared" si="36" ref="CU15:CU36">IF(ISTEXT(T15)=TRUE,VALUE(RIGHT(T15,LEN(T15)-1)),T15)</f>
        <v>1</v>
      </c>
      <c r="CV15" s="1">
        <f t="shared" si="3"/>
        <v>1</v>
      </c>
      <c r="CW15" s="1">
        <f t="shared" si="4"/>
        <v>1</v>
      </c>
      <c r="CX15" s="1">
        <f t="shared" si="5"/>
        <v>0</v>
      </c>
      <c r="CY15" s="1">
        <f t="shared" si="6"/>
        <v>0</v>
      </c>
      <c r="CZ15" s="1">
        <f t="shared" si="7"/>
        <v>18</v>
      </c>
      <c r="DA15" s="1">
        <f t="shared" si="8"/>
        <v>0</v>
      </c>
      <c r="DB15" s="1">
        <f t="shared" si="9"/>
        <v>0</v>
      </c>
      <c r="DC15" s="1">
        <f t="shared" si="10"/>
        <v>0</v>
      </c>
      <c r="DD15" s="1">
        <f t="shared" si="11"/>
        <v>0</v>
      </c>
      <c r="DE15" s="1">
        <f t="shared" si="12"/>
        <v>0</v>
      </c>
      <c r="DF15" s="1">
        <f t="shared" si="13"/>
        <v>0</v>
      </c>
      <c r="DG15" s="1">
        <f t="shared" si="14"/>
        <v>0</v>
      </c>
      <c r="DH15" s="1">
        <f t="shared" si="15"/>
        <v>0</v>
      </c>
      <c r="DI15" s="1">
        <f t="shared" si="16"/>
        <v>0</v>
      </c>
      <c r="DJ15" s="1">
        <f t="shared" si="17"/>
        <v>0</v>
      </c>
      <c r="DK15" s="1">
        <f t="shared" si="18"/>
        <v>0</v>
      </c>
      <c r="DL15" s="1">
        <f t="shared" si="19"/>
        <v>0</v>
      </c>
    </row>
    <row r="16" spans="1:116" ht="12.75">
      <c r="A16" s="14">
        <v>10</v>
      </c>
      <c r="B16" s="74">
        <v>39</v>
      </c>
      <c r="C16" s="63">
        <v>1</v>
      </c>
      <c r="D16" s="58">
        <v>1</v>
      </c>
      <c r="E16" s="58"/>
      <c r="F16" s="58">
        <v>1</v>
      </c>
      <c r="G16" s="64">
        <v>1</v>
      </c>
      <c r="H16" s="63">
        <v>1</v>
      </c>
      <c r="I16" s="58">
        <v>1</v>
      </c>
      <c r="J16" s="58"/>
      <c r="K16" s="58">
        <v>1</v>
      </c>
      <c r="L16" s="64">
        <v>1</v>
      </c>
      <c r="M16" s="63">
        <v>1</v>
      </c>
      <c r="N16" s="58">
        <v>1</v>
      </c>
      <c r="O16" s="58"/>
      <c r="P16" s="58">
        <v>1</v>
      </c>
      <c r="Q16" s="64">
        <v>1</v>
      </c>
      <c r="R16" s="63">
        <v>1</v>
      </c>
      <c r="S16" s="58">
        <v>1</v>
      </c>
      <c r="T16" s="58">
        <v>1</v>
      </c>
      <c r="U16" s="58">
        <v>1</v>
      </c>
      <c r="V16" s="64">
        <v>1</v>
      </c>
      <c r="W16" s="63">
        <v>1</v>
      </c>
      <c r="X16" s="58"/>
      <c r="Y16" s="57">
        <f t="shared" si="2"/>
        <v>18</v>
      </c>
      <c r="Z16" s="58"/>
      <c r="AA16" s="64"/>
      <c r="AB16" s="63"/>
      <c r="AC16" s="58"/>
      <c r="AD16" s="58"/>
      <c r="AE16" s="58"/>
      <c r="AF16" s="64"/>
      <c r="AG16" s="63"/>
      <c r="AH16" s="58"/>
      <c r="AI16" s="58"/>
      <c r="AJ16" s="58"/>
      <c r="AK16" s="64"/>
      <c r="AL16" s="63"/>
      <c r="AM16" s="58"/>
      <c r="AN16" s="58"/>
      <c r="AO16" s="58"/>
      <c r="AP16" s="64"/>
      <c r="AQ16" s="63"/>
      <c r="AR16" s="58"/>
      <c r="AS16" s="58"/>
      <c r="AT16" s="58"/>
      <c r="AU16" s="64"/>
      <c r="AV16" s="63"/>
      <c r="AW16" s="58"/>
      <c r="AX16" s="58"/>
      <c r="AY16" s="58"/>
      <c r="AZ16" s="64"/>
      <c r="BA16" s="63"/>
      <c r="BB16" s="58"/>
      <c r="BC16" s="58"/>
      <c r="BD16" s="58"/>
      <c r="BE16" s="64"/>
      <c r="BF16" s="63"/>
      <c r="BG16" s="58"/>
      <c r="BH16" s="58"/>
      <c r="BI16" s="58"/>
      <c r="BJ16" s="64"/>
      <c r="BK16" s="63"/>
      <c r="BL16" s="58"/>
      <c r="BM16" s="58"/>
      <c r="BN16" s="58"/>
      <c r="BO16" s="64"/>
      <c r="BP16" s="63"/>
      <c r="BQ16" s="58"/>
      <c r="BR16" s="58"/>
      <c r="BS16" s="58"/>
      <c r="BT16" s="64"/>
      <c r="BU16" s="63"/>
      <c r="BV16" s="58"/>
      <c r="BW16" s="58"/>
      <c r="BX16" s="58"/>
      <c r="BY16" s="64"/>
      <c r="BZ16" s="51" t="str">
        <f>IF(COUNTIF(CD16:EZ16,MAX(CD16:EZ16))=1,"Masa"," ")</f>
        <v>Masa</v>
      </c>
      <c r="CA16" s="2">
        <f>IF(COUNTIF(CD16:EZ16,MAX(CD16:EZ16))=1,CA56," ")</f>
        <v>23</v>
      </c>
      <c r="CB16" s="1">
        <f>IF(COUNTIF(CD16:EZ16,MAX(CD16:EZ16))=1,CB56," ")</f>
        <v>0</v>
      </c>
      <c r="CC16" s="1">
        <f>IF(COUNTIF(CD16:EZ16,MAX(CD16:EZ16))=1,IF($CC$5&gt;50,25,ROUNDUP($CC$5/2,0))," ")</f>
        <v>16</v>
      </c>
      <c r="CD16" s="1">
        <f t="shared" si="1"/>
        <v>1</v>
      </c>
      <c r="CE16" s="1">
        <f t="shared" si="20"/>
        <v>1</v>
      </c>
      <c r="CF16" s="1">
        <f t="shared" si="21"/>
        <v>0</v>
      </c>
      <c r="CG16" s="1">
        <f t="shared" si="22"/>
        <v>1</v>
      </c>
      <c r="CH16" s="1">
        <f t="shared" si="23"/>
        <v>1</v>
      </c>
      <c r="CI16" s="1">
        <f t="shared" si="24"/>
        <v>1</v>
      </c>
      <c r="CJ16" s="1">
        <f t="shared" si="25"/>
        <v>1</v>
      </c>
      <c r="CK16" s="1">
        <f t="shared" si="26"/>
        <v>0</v>
      </c>
      <c r="CL16" s="1">
        <f t="shared" si="27"/>
        <v>1</v>
      </c>
      <c r="CM16" s="1">
        <f t="shared" si="28"/>
        <v>1</v>
      </c>
      <c r="CN16" s="1">
        <f t="shared" si="29"/>
        <v>1</v>
      </c>
      <c r="CO16" s="1">
        <f t="shared" si="30"/>
        <v>1</v>
      </c>
      <c r="CP16" s="1">
        <f t="shared" si="31"/>
        <v>0</v>
      </c>
      <c r="CQ16" s="1">
        <f t="shared" si="32"/>
        <v>1</v>
      </c>
      <c r="CR16" s="1">
        <f t="shared" si="33"/>
        <v>1</v>
      </c>
      <c r="CS16" s="1">
        <f t="shared" si="34"/>
        <v>1</v>
      </c>
      <c r="CT16" s="1">
        <f t="shared" si="35"/>
        <v>1</v>
      </c>
      <c r="CU16" s="1">
        <f t="shared" si="36"/>
        <v>1</v>
      </c>
      <c r="CV16" s="1">
        <f t="shared" si="3"/>
        <v>1</v>
      </c>
      <c r="CW16" s="1">
        <f t="shared" si="4"/>
        <v>1</v>
      </c>
      <c r="CX16" s="1">
        <f t="shared" si="5"/>
        <v>1</v>
      </c>
      <c r="CY16" s="1">
        <f t="shared" si="6"/>
        <v>0</v>
      </c>
      <c r="CZ16" s="1">
        <f t="shared" si="7"/>
        <v>18</v>
      </c>
      <c r="DA16" s="1">
        <f t="shared" si="8"/>
        <v>0</v>
      </c>
      <c r="DB16" s="1">
        <f t="shared" si="9"/>
        <v>0</v>
      </c>
      <c r="DC16" s="1">
        <f t="shared" si="10"/>
        <v>0</v>
      </c>
      <c r="DD16" s="1">
        <f t="shared" si="11"/>
        <v>0</v>
      </c>
      <c r="DE16" s="1">
        <f t="shared" si="12"/>
        <v>0</v>
      </c>
      <c r="DF16" s="1">
        <f t="shared" si="13"/>
        <v>0</v>
      </c>
      <c r="DG16" s="1">
        <f t="shared" si="14"/>
        <v>0</v>
      </c>
      <c r="DH16" s="1">
        <f t="shared" si="15"/>
        <v>0</v>
      </c>
      <c r="DI16" s="1">
        <f t="shared" si="16"/>
        <v>0</v>
      </c>
      <c r="DJ16" s="1">
        <f t="shared" si="17"/>
        <v>0</v>
      </c>
      <c r="DK16" s="1">
        <f t="shared" si="18"/>
        <v>0</v>
      </c>
      <c r="DL16" s="1">
        <f t="shared" si="19"/>
        <v>0</v>
      </c>
    </row>
    <row r="17" spans="1:116" ht="12.75">
      <c r="A17" s="15">
        <v>11</v>
      </c>
      <c r="B17" s="75">
        <v>78</v>
      </c>
      <c r="C17" s="59"/>
      <c r="D17" s="56">
        <v>1</v>
      </c>
      <c r="E17" s="56">
        <v>1</v>
      </c>
      <c r="F17" s="56">
        <v>1</v>
      </c>
      <c r="G17" s="60"/>
      <c r="H17" s="59"/>
      <c r="I17" s="56"/>
      <c r="J17" s="56"/>
      <c r="K17" s="56"/>
      <c r="L17" s="60">
        <v>1</v>
      </c>
      <c r="M17" s="59">
        <v>1</v>
      </c>
      <c r="N17" s="56"/>
      <c r="O17" s="56"/>
      <c r="P17" s="56">
        <v>1</v>
      </c>
      <c r="Q17" s="60"/>
      <c r="R17" s="59">
        <v>1</v>
      </c>
      <c r="S17" s="56"/>
      <c r="T17" s="56"/>
      <c r="U17" s="56"/>
      <c r="V17" s="60"/>
      <c r="W17" s="59"/>
      <c r="X17" s="56"/>
      <c r="Y17" s="57">
        <f t="shared" si="2"/>
        <v>7</v>
      </c>
      <c r="Z17" s="56"/>
      <c r="AA17" s="60"/>
      <c r="AB17" s="59"/>
      <c r="AC17" s="56"/>
      <c r="AD17" s="56"/>
      <c r="AE17" s="56"/>
      <c r="AF17" s="60"/>
      <c r="AG17" s="59"/>
      <c r="AH17" s="56"/>
      <c r="AI17" s="56"/>
      <c r="AJ17" s="56"/>
      <c r="AK17" s="60"/>
      <c r="AL17" s="59"/>
      <c r="AM17" s="56"/>
      <c r="AN17" s="56"/>
      <c r="AO17" s="56"/>
      <c r="AP17" s="60"/>
      <c r="AQ17" s="59"/>
      <c r="AR17" s="56"/>
      <c r="AS17" s="56"/>
      <c r="AT17" s="56"/>
      <c r="AU17" s="60"/>
      <c r="AV17" s="59"/>
      <c r="AW17" s="56"/>
      <c r="AX17" s="56"/>
      <c r="AY17" s="56"/>
      <c r="AZ17" s="60"/>
      <c r="BA17" s="59"/>
      <c r="BB17" s="56"/>
      <c r="BC17" s="56"/>
      <c r="BD17" s="56"/>
      <c r="BE17" s="60"/>
      <c r="BF17" s="59"/>
      <c r="BG17" s="56"/>
      <c r="BH17" s="56"/>
      <c r="BI17" s="56"/>
      <c r="BJ17" s="60"/>
      <c r="BK17" s="59"/>
      <c r="BL17" s="56"/>
      <c r="BM17" s="56"/>
      <c r="BN17" s="56"/>
      <c r="BO17" s="60"/>
      <c r="BP17" s="59"/>
      <c r="BQ17" s="56"/>
      <c r="BR17" s="56"/>
      <c r="BS17" s="56"/>
      <c r="BT17" s="60"/>
      <c r="BU17" s="59"/>
      <c r="BV17" s="56"/>
      <c r="BW17" s="56"/>
      <c r="BX17" s="56"/>
      <c r="BY17" s="60"/>
      <c r="BZ17" s="51" t="str">
        <f>IF(COUNTIF(CD17:EZ17,MAX(CD17:EZ17))=1,"Masa"," ")</f>
        <v>Masa</v>
      </c>
      <c r="CA17" s="2">
        <f>IF(COUNTIF(CD17:EZ17,MAX(CD17:EZ17))=1,CA57," ")</f>
        <v>23</v>
      </c>
      <c r="CB17" s="1">
        <f>IF(COUNTIF(CD17:EZ17,MAX(CD17:EZ17))=1,CB57," ")</f>
        <v>0</v>
      </c>
      <c r="CC17" s="1">
        <f>IF(COUNTIF(CD17:EZ17,MAX(CD17:EZ17))=1,IF($CC$5&gt;50,25,ROUNDUP($CC$5/2,0))," ")</f>
        <v>16</v>
      </c>
      <c r="CD17" s="1">
        <f t="shared" si="1"/>
        <v>0</v>
      </c>
      <c r="CE17" s="1">
        <f t="shared" si="20"/>
        <v>1</v>
      </c>
      <c r="CF17" s="1">
        <f t="shared" si="21"/>
        <v>1</v>
      </c>
      <c r="CG17" s="1">
        <f t="shared" si="22"/>
        <v>1</v>
      </c>
      <c r="CH17" s="1">
        <f t="shared" si="23"/>
        <v>0</v>
      </c>
      <c r="CI17" s="1">
        <f t="shared" si="24"/>
        <v>0</v>
      </c>
      <c r="CJ17" s="1">
        <f t="shared" si="25"/>
        <v>0</v>
      </c>
      <c r="CK17" s="1">
        <f t="shared" si="26"/>
        <v>0</v>
      </c>
      <c r="CL17" s="1">
        <f t="shared" si="27"/>
        <v>0</v>
      </c>
      <c r="CM17" s="1">
        <f t="shared" si="28"/>
        <v>1</v>
      </c>
      <c r="CN17" s="1">
        <f t="shared" si="29"/>
        <v>1</v>
      </c>
      <c r="CO17" s="1">
        <f t="shared" si="30"/>
        <v>0</v>
      </c>
      <c r="CP17" s="1">
        <f t="shared" si="31"/>
        <v>0</v>
      </c>
      <c r="CQ17" s="1">
        <f t="shared" si="32"/>
        <v>1</v>
      </c>
      <c r="CR17" s="1">
        <f t="shared" si="33"/>
        <v>0</v>
      </c>
      <c r="CS17" s="1">
        <f t="shared" si="34"/>
        <v>1</v>
      </c>
      <c r="CT17" s="1">
        <f t="shared" si="35"/>
        <v>0</v>
      </c>
      <c r="CU17" s="1">
        <f t="shared" si="36"/>
        <v>0</v>
      </c>
      <c r="CV17" s="1">
        <f t="shared" si="3"/>
        <v>0</v>
      </c>
      <c r="CW17" s="1">
        <f t="shared" si="4"/>
        <v>0</v>
      </c>
      <c r="CX17" s="1">
        <f t="shared" si="5"/>
        <v>0</v>
      </c>
      <c r="CY17" s="1">
        <f t="shared" si="6"/>
        <v>0</v>
      </c>
      <c r="CZ17" s="1">
        <f t="shared" si="7"/>
        <v>7</v>
      </c>
      <c r="DA17" s="1">
        <f t="shared" si="8"/>
        <v>0</v>
      </c>
      <c r="DB17" s="1">
        <f t="shared" si="9"/>
        <v>0</v>
      </c>
      <c r="DC17" s="1">
        <f t="shared" si="10"/>
        <v>0</v>
      </c>
      <c r="DD17" s="1">
        <f t="shared" si="11"/>
        <v>0</v>
      </c>
      <c r="DE17" s="1">
        <f t="shared" si="12"/>
        <v>0</v>
      </c>
      <c r="DF17" s="1">
        <f t="shared" si="13"/>
        <v>0</v>
      </c>
      <c r="DG17" s="1">
        <f t="shared" si="14"/>
        <v>0</v>
      </c>
      <c r="DH17" s="1">
        <f t="shared" si="15"/>
        <v>0</v>
      </c>
      <c r="DI17" s="1">
        <f t="shared" si="16"/>
        <v>0</v>
      </c>
      <c r="DJ17" s="1">
        <f t="shared" si="17"/>
        <v>0</v>
      </c>
      <c r="DK17" s="1">
        <f t="shared" si="18"/>
        <v>0</v>
      </c>
      <c r="DL17" s="1">
        <f t="shared" si="19"/>
        <v>0</v>
      </c>
    </row>
    <row r="18" spans="1:116" ht="12.75">
      <c r="A18" s="12">
        <v>12</v>
      </c>
      <c r="B18" s="73">
        <v>86</v>
      </c>
      <c r="C18" s="61">
        <v>1</v>
      </c>
      <c r="D18" s="57">
        <v>1</v>
      </c>
      <c r="E18" s="57">
        <v>1</v>
      </c>
      <c r="F18" s="57"/>
      <c r="G18" s="62">
        <v>1</v>
      </c>
      <c r="H18" s="61"/>
      <c r="I18" s="57">
        <v>1</v>
      </c>
      <c r="J18" s="57">
        <v>1</v>
      </c>
      <c r="K18" s="57">
        <v>1</v>
      </c>
      <c r="L18" s="62"/>
      <c r="M18" s="61"/>
      <c r="N18" s="57"/>
      <c r="O18" s="57">
        <v>1</v>
      </c>
      <c r="P18" s="57">
        <v>1</v>
      </c>
      <c r="Q18" s="62"/>
      <c r="R18" s="61">
        <v>1</v>
      </c>
      <c r="S18" s="57"/>
      <c r="T18" s="57"/>
      <c r="U18" s="57">
        <v>1</v>
      </c>
      <c r="V18" s="62"/>
      <c r="W18" s="61"/>
      <c r="X18" s="57"/>
      <c r="Y18" s="57">
        <f t="shared" si="2"/>
        <v>11</v>
      </c>
      <c r="Z18" s="57"/>
      <c r="AA18" s="62"/>
      <c r="AB18" s="61"/>
      <c r="AC18" s="57"/>
      <c r="AD18" s="57"/>
      <c r="AE18" s="57"/>
      <c r="AF18" s="62"/>
      <c r="AG18" s="61"/>
      <c r="AH18" s="57"/>
      <c r="AI18" s="57"/>
      <c r="AJ18" s="57"/>
      <c r="AK18" s="62"/>
      <c r="AL18" s="61"/>
      <c r="AM18" s="57"/>
      <c r="AN18" s="57"/>
      <c r="AO18" s="57"/>
      <c r="AP18" s="62"/>
      <c r="AQ18" s="61"/>
      <c r="AR18" s="57"/>
      <c r="AS18" s="57"/>
      <c r="AT18" s="57"/>
      <c r="AU18" s="62"/>
      <c r="AV18" s="61"/>
      <c r="AW18" s="57"/>
      <c r="AX18" s="57"/>
      <c r="AY18" s="57"/>
      <c r="AZ18" s="62"/>
      <c r="BA18" s="61"/>
      <c r="BB18" s="57"/>
      <c r="BC18" s="57"/>
      <c r="BD18" s="57"/>
      <c r="BE18" s="62"/>
      <c r="BF18" s="61"/>
      <c r="BG18" s="57"/>
      <c r="BH18" s="57"/>
      <c r="BI18" s="57"/>
      <c r="BJ18" s="62"/>
      <c r="BK18" s="61"/>
      <c r="BL18" s="57"/>
      <c r="BM18" s="57"/>
      <c r="BN18" s="57"/>
      <c r="BO18" s="62"/>
      <c r="BP18" s="61"/>
      <c r="BQ18" s="57"/>
      <c r="BR18" s="57"/>
      <c r="BS18" s="57"/>
      <c r="BT18" s="62"/>
      <c r="BU18" s="61"/>
      <c r="BV18" s="57"/>
      <c r="BW18" s="57"/>
      <c r="BX18" s="57"/>
      <c r="BY18" s="62"/>
      <c r="BZ18" s="51" t="str">
        <f>IF(COUNTIF(CD18:EZ18,MAX(CD18:EZ18))=1,"Masa"," ")</f>
        <v>Masa</v>
      </c>
      <c r="CA18" s="2">
        <f>IF(COUNTIF(CD18:EZ18,MAX(CD18:EZ18))=1,CA58," ")</f>
        <v>23</v>
      </c>
      <c r="CB18" s="1">
        <f>IF(COUNTIF(CD18:EZ18,MAX(CD18:EZ18))=1,CB58," ")</f>
        <v>0</v>
      </c>
      <c r="CC18" s="1">
        <f>IF(COUNTIF(CD18:EZ18,MAX(CD18:EZ18))=1,IF($CC$5&gt;50,25,ROUNDUP($CC$5/2,0))," ")</f>
        <v>16</v>
      </c>
      <c r="CD18" s="1">
        <f t="shared" si="1"/>
        <v>1</v>
      </c>
      <c r="CE18" s="1">
        <f t="shared" si="20"/>
        <v>1</v>
      </c>
      <c r="CF18" s="1">
        <f t="shared" si="21"/>
        <v>1</v>
      </c>
      <c r="CG18" s="1">
        <f t="shared" si="22"/>
        <v>0</v>
      </c>
      <c r="CH18" s="1">
        <f t="shared" si="23"/>
        <v>1</v>
      </c>
      <c r="CI18" s="1">
        <f t="shared" si="24"/>
        <v>0</v>
      </c>
      <c r="CJ18" s="1">
        <f t="shared" si="25"/>
        <v>1</v>
      </c>
      <c r="CK18" s="1">
        <f t="shared" si="26"/>
        <v>1</v>
      </c>
      <c r="CL18" s="1">
        <f t="shared" si="27"/>
        <v>1</v>
      </c>
      <c r="CM18" s="1">
        <f t="shared" si="28"/>
        <v>0</v>
      </c>
      <c r="CN18" s="1">
        <f t="shared" si="29"/>
        <v>0</v>
      </c>
      <c r="CO18" s="1">
        <f t="shared" si="30"/>
        <v>0</v>
      </c>
      <c r="CP18" s="1">
        <f t="shared" si="31"/>
        <v>1</v>
      </c>
      <c r="CQ18" s="1">
        <f t="shared" si="32"/>
        <v>1</v>
      </c>
      <c r="CR18" s="1">
        <f t="shared" si="33"/>
        <v>0</v>
      </c>
      <c r="CS18" s="1">
        <f t="shared" si="34"/>
        <v>1</v>
      </c>
      <c r="CT18" s="1">
        <f t="shared" si="35"/>
        <v>0</v>
      </c>
      <c r="CU18" s="1">
        <f t="shared" si="36"/>
        <v>0</v>
      </c>
      <c r="CV18" s="1">
        <f t="shared" si="3"/>
        <v>1</v>
      </c>
      <c r="CW18" s="1">
        <f t="shared" si="4"/>
        <v>0</v>
      </c>
      <c r="CX18" s="1">
        <f t="shared" si="5"/>
        <v>0</v>
      </c>
      <c r="CY18" s="1">
        <f t="shared" si="6"/>
        <v>0</v>
      </c>
      <c r="CZ18" s="1">
        <f t="shared" si="7"/>
        <v>11</v>
      </c>
      <c r="DA18" s="1">
        <f t="shared" si="8"/>
        <v>0</v>
      </c>
      <c r="DB18" s="1">
        <f t="shared" si="9"/>
        <v>0</v>
      </c>
      <c r="DC18" s="1">
        <f t="shared" si="10"/>
        <v>0</v>
      </c>
      <c r="DD18" s="1">
        <f t="shared" si="11"/>
        <v>0</v>
      </c>
      <c r="DE18" s="1">
        <f t="shared" si="12"/>
        <v>0</v>
      </c>
      <c r="DF18" s="1">
        <f t="shared" si="13"/>
        <v>0</v>
      </c>
      <c r="DG18" s="1">
        <f t="shared" si="14"/>
        <v>0</v>
      </c>
      <c r="DH18" s="1">
        <f t="shared" si="15"/>
        <v>0</v>
      </c>
      <c r="DI18" s="1">
        <f t="shared" si="16"/>
        <v>0</v>
      </c>
      <c r="DJ18" s="1">
        <f t="shared" si="17"/>
        <v>0</v>
      </c>
      <c r="DK18" s="1">
        <f t="shared" si="18"/>
        <v>0</v>
      </c>
      <c r="DL18" s="1">
        <f t="shared" si="19"/>
        <v>0</v>
      </c>
    </row>
    <row r="19" spans="1:116" ht="12.75">
      <c r="A19" s="12">
        <v>13</v>
      </c>
      <c r="B19" s="73">
        <v>80</v>
      </c>
      <c r="C19" s="61">
        <v>1</v>
      </c>
      <c r="D19" s="57">
        <v>1</v>
      </c>
      <c r="E19" s="57">
        <v>1</v>
      </c>
      <c r="F19" s="57">
        <v>1</v>
      </c>
      <c r="G19" s="62">
        <v>1</v>
      </c>
      <c r="H19" s="61">
        <v>1</v>
      </c>
      <c r="I19" s="57">
        <v>1</v>
      </c>
      <c r="J19" s="57"/>
      <c r="K19" s="57">
        <v>1</v>
      </c>
      <c r="L19" s="62">
        <v>1</v>
      </c>
      <c r="M19" s="61">
        <v>1</v>
      </c>
      <c r="N19" s="57"/>
      <c r="O19" s="57"/>
      <c r="P19" s="57">
        <v>1</v>
      </c>
      <c r="Q19" s="62">
        <v>1</v>
      </c>
      <c r="R19" s="61">
        <v>1</v>
      </c>
      <c r="S19" s="57">
        <v>1</v>
      </c>
      <c r="T19" s="57">
        <v>1</v>
      </c>
      <c r="U19" s="57">
        <v>1</v>
      </c>
      <c r="V19" s="62">
        <v>1</v>
      </c>
      <c r="W19" s="61"/>
      <c r="X19" s="57"/>
      <c r="Y19" s="57">
        <f t="shared" si="2"/>
        <v>17</v>
      </c>
      <c r="Z19" s="57"/>
      <c r="AA19" s="62"/>
      <c r="AB19" s="61"/>
      <c r="AC19" s="57"/>
      <c r="AD19" s="57"/>
      <c r="AE19" s="57"/>
      <c r="AF19" s="62"/>
      <c r="AG19" s="61"/>
      <c r="AH19" s="57"/>
      <c r="AI19" s="57"/>
      <c r="AJ19" s="57"/>
      <c r="AK19" s="62"/>
      <c r="AL19" s="61"/>
      <c r="AM19" s="57"/>
      <c r="AN19" s="57"/>
      <c r="AO19" s="57"/>
      <c r="AP19" s="62"/>
      <c r="AQ19" s="61"/>
      <c r="AR19" s="57"/>
      <c r="AS19" s="57"/>
      <c r="AT19" s="57"/>
      <c r="AU19" s="62"/>
      <c r="AV19" s="61"/>
      <c r="AW19" s="57"/>
      <c r="AX19" s="57"/>
      <c r="AY19" s="57"/>
      <c r="AZ19" s="62"/>
      <c r="BA19" s="61"/>
      <c r="BB19" s="57"/>
      <c r="BC19" s="57"/>
      <c r="BD19" s="57"/>
      <c r="BE19" s="62"/>
      <c r="BF19" s="61"/>
      <c r="BG19" s="57"/>
      <c r="BH19" s="57"/>
      <c r="BI19" s="57"/>
      <c r="BJ19" s="62"/>
      <c r="BK19" s="61"/>
      <c r="BL19" s="57"/>
      <c r="BM19" s="57"/>
      <c r="BN19" s="57"/>
      <c r="BO19" s="62"/>
      <c r="BP19" s="61"/>
      <c r="BQ19" s="57"/>
      <c r="BR19" s="57"/>
      <c r="BS19" s="57"/>
      <c r="BT19" s="62"/>
      <c r="BU19" s="61"/>
      <c r="BV19" s="57"/>
      <c r="BW19" s="57"/>
      <c r="BX19" s="57"/>
      <c r="BY19" s="62"/>
      <c r="BZ19" s="51" t="str">
        <f>IF(COUNTIF(CD19:EZ19,MAX(CD19:EZ19))=1,"Masa"," ")</f>
        <v>Masa</v>
      </c>
      <c r="CA19" s="2">
        <f>IF(COUNTIF(CD19:EZ19,MAX(CD19:EZ19))=1,CA59," ")</f>
        <v>23</v>
      </c>
      <c r="CB19" s="1">
        <f>IF(COUNTIF(CD19:EZ19,MAX(CD19:EZ19))=1,CB59," ")</f>
        <v>0</v>
      </c>
      <c r="CC19" s="1">
        <f>IF(COUNTIF(CD19:EZ19,MAX(CD19:EZ19))=1,IF($CC$5&gt;50,25,ROUNDUP($CC$5/2,0))," ")</f>
        <v>16</v>
      </c>
      <c r="CD19" s="1">
        <f t="shared" si="1"/>
        <v>1</v>
      </c>
      <c r="CE19" s="1">
        <f t="shared" si="20"/>
        <v>1</v>
      </c>
      <c r="CF19" s="1">
        <f t="shared" si="21"/>
        <v>1</v>
      </c>
      <c r="CG19" s="1">
        <f t="shared" si="22"/>
        <v>1</v>
      </c>
      <c r="CH19" s="1">
        <f t="shared" si="23"/>
        <v>1</v>
      </c>
      <c r="CI19" s="1">
        <f t="shared" si="24"/>
        <v>1</v>
      </c>
      <c r="CJ19" s="1">
        <f t="shared" si="25"/>
        <v>1</v>
      </c>
      <c r="CK19" s="1">
        <f t="shared" si="26"/>
        <v>0</v>
      </c>
      <c r="CL19" s="1">
        <f t="shared" si="27"/>
        <v>1</v>
      </c>
      <c r="CM19" s="1">
        <f t="shared" si="28"/>
        <v>1</v>
      </c>
      <c r="CN19" s="1">
        <f t="shared" si="29"/>
        <v>1</v>
      </c>
      <c r="CO19" s="1">
        <f t="shared" si="30"/>
        <v>0</v>
      </c>
      <c r="CP19" s="1">
        <f t="shared" si="31"/>
        <v>0</v>
      </c>
      <c r="CQ19" s="1">
        <f t="shared" si="32"/>
        <v>1</v>
      </c>
      <c r="CR19" s="1">
        <f t="shared" si="33"/>
        <v>1</v>
      </c>
      <c r="CS19" s="1">
        <f t="shared" si="34"/>
        <v>1</v>
      </c>
      <c r="CT19" s="1">
        <f t="shared" si="35"/>
        <v>1</v>
      </c>
      <c r="CU19" s="1">
        <f t="shared" si="36"/>
        <v>1</v>
      </c>
      <c r="CV19" s="1">
        <f t="shared" si="3"/>
        <v>1</v>
      </c>
      <c r="CW19" s="1">
        <f t="shared" si="4"/>
        <v>1</v>
      </c>
      <c r="CX19" s="1">
        <f t="shared" si="5"/>
        <v>0</v>
      </c>
      <c r="CY19" s="1">
        <f t="shared" si="6"/>
        <v>0</v>
      </c>
      <c r="CZ19" s="1">
        <f t="shared" si="7"/>
        <v>17</v>
      </c>
      <c r="DA19" s="1">
        <f t="shared" si="8"/>
        <v>0</v>
      </c>
      <c r="DB19" s="1">
        <f t="shared" si="9"/>
        <v>0</v>
      </c>
      <c r="DC19" s="1">
        <f t="shared" si="10"/>
        <v>0</v>
      </c>
      <c r="DD19" s="1">
        <f t="shared" si="11"/>
        <v>0</v>
      </c>
      <c r="DE19" s="1">
        <f t="shared" si="12"/>
        <v>0</v>
      </c>
      <c r="DF19" s="1">
        <f t="shared" si="13"/>
        <v>0</v>
      </c>
      <c r="DG19" s="1">
        <f t="shared" si="14"/>
        <v>0</v>
      </c>
      <c r="DH19" s="1">
        <f t="shared" si="15"/>
        <v>0</v>
      </c>
      <c r="DI19" s="1">
        <f t="shared" si="16"/>
        <v>0</v>
      </c>
      <c r="DJ19" s="1">
        <f t="shared" si="17"/>
        <v>0</v>
      </c>
      <c r="DK19" s="1">
        <f t="shared" si="18"/>
        <v>0</v>
      </c>
      <c r="DL19" s="1">
        <f t="shared" si="19"/>
        <v>0</v>
      </c>
    </row>
    <row r="20" spans="1:116" ht="12.75">
      <c r="A20" s="12">
        <v>14</v>
      </c>
      <c r="B20" s="73">
        <v>53</v>
      </c>
      <c r="C20" s="61"/>
      <c r="D20" s="57">
        <v>1</v>
      </c>
      <c r="E20" s="57">
        <v>1</v>
      </c>
      <c r="F20" s="57">
        <v>1</v>
      </c>
      <c r="G20" s="62">
        <v>1</v>
      </c>
      <c r="H20" s="61"/>
      <c r="I20" s="57">
        <v>1</v>
      </c>
      <c r="J20" s="57">
        <v>1</v>
      </c>
      <c r="K20" s="57">
        <v>1</v>
      </c>
      <c r="L20" s="62">
        <v>1</v>
      </c>
      <c r="M20" s="61">
        <v>1</v>
      </c>
      <c r="N20" s="57">
        <v>1</v>
      </c>
      <c r="O20" s="57"/>
      <c r="P20" s="57">
        <v>1</v>
      </c>
      <c r="Q20" s="62">
        <v>1</v>
      </c>
      <c r="R20" s="61">
        <v>1</v>
      </c>
      <c r="S20" s="57"/>
      <c r="T20" s="57">
        <v>1</v>
      </c>
      <c r="U20" s="57">
        <v>1</v>
      </c>
      <c r="V20" s="62">
        <v>1</v>
      </c>
      <c r="W20" s="61"/>
      <c r="X20" s="57"/>
      <c r="Y20" s="57">
        <f t="shared" si="2"/>
        <v>16</v>
      </c>
      <c r="Z20" s="57"/>
      <c r="AA20" s="62"/>
      <c r="AB20" s="61"/>
      <c r="AC20" s="57"/>
      <c r="AD20" s="57"/>
      <c r="AE20" s="57"/>
      <c r="AF20" s="62"/>
      <c r="AG20" s="61"/>
      <c r="AH20" s="57"/>
      <c r="AI20" s="57"/>
      <c r="AJ20" s="57"/>
      <c r="AK20" s="62"/>
      <c r="AL20" s="61"/>
      <c r="AM20" s="57"/>
      <c r="AN20" s="57"/>
      <c r="AO20" s="57"/>
      <c r="AP20" s="62"/>
      <c r="AQ20" s="61"/>
      <c r="AR20" s="57"/>
      <c r="AS20" s="57"/>
      <c r="AT20" s="57"/>
      <c r="AU20" s="62"/>
      <c r="AV20" s="61"/>
      <c r="AW20" s="57"/>
      <c r="AX20" s="57"/>
      <c r="AY20" s="57"/>
      <c r="AZ20" s="62"/>
      <c r="BA20" s="61"/>
      <c r="BB20" s="57"/>
      <c r="BC20" s="57"/>
      <c r="BD20" s="57"/>
      <c r="BE20" s="62"/>
      <c r="BF20" s="61"/>
      <c r="BG20" s="57"/>
      <c r="BH20" s="57"/>
      <c r="BI20" s="57"/>
      <c r="BJ20" s="62"/>
      <c r="BK20" s="61"/>
      <c r="BL20" s="57"/>
      <c r="BM20" s="57"/>
      <c r="BN20" s="57"/>
      <c r="BO20" s="62"/>
      <c r="BP20" s="61"/>
      <c r="BQ20" s="57"/>
      <c r="BR20" s="57"/>
      <c r="BS20" s="57"/>
      <c r="BT20" s="62"/>
      <c r="BU20" s="61"/>
      <c r="BV20" s="57"/>
      <c r="BW20" s="57"/>
      <c r="BX20" s="57"/>
      <c r="BY20" s="62"/>
      <c r="BZ20" s="51" t="str">
        <f>IF(COUNTIF(CD20:EZ20,MAX(CD20:EZ20))=1,"Masa"," ")</f>
        <v>Masa</v>
      </c>
      <c r="CA20" s="2">
        <f>IF(COUNTIF(CD20:EZ20,MAX(CD20:EZ20))=1,CA60," ")</f>
        <v>23</v>
      </c>
      <c r="CB20" s="1">
        <f>IF(COUNTIF(CD20:EZ20,MAX(CD20:EZ20))=1,CB60," ")</f>
        <v>0</v>
      </c>
      <c r="CC20" s="1">
        <f>IF(COUNTIF(CD20:EZ20,MAX(CD20:EZ20))=1,IF($CC$5&gt;50,25,ROUNDUP($CC$5/2,0))," ")</f>
        <v>16</v>
      </c>
      <c r="CD20" s="1">
        <f t="shared" si="1"/>
        <v>0</v>
      </c>
      <c r="CE20" s="1">
        <f t="shared" si="20"/>
        <v>1</v>
      </c>
      <c r="CF20" s="1">
        <f t="shared" si="21"/>
        <v>1</v>
      </c>
      <c r="CG20" s="1">
        <f t="shared" si="22"/>
        <v>1</v>
      </c>
      <c r="CH20" s="1">
        <f t="shared" si="23"/>
        <v>1</v>
      </c>
      <c r="CI20" s="1">
        <f t="shared" si="24"/>
        <v>0</v>
      </c>
      <c r="CJ20" s="1">
        <f t="shared" si="25"/>
        <v>1</v>
      </c>
      <c r="CK20" s="1">
        <f t="shared" si="26"/>
        <v>1</v>
      </c>
      <c r="CL20" s="1">
        <f t="shared" si="27"/>
        <v>1</v>
      </c>
      <c r="CM20" s="1">
        <f t="shared" si="28"/>
        <v>1</v>
      </c>
      <c r="CN20" s="1">
        <f t="shared" si="29"/>
        <v>1</v>
      </c>
      <c r="CO20" s="1">
        <f t="shared" si="30"/>
        <v>1</v>
      </c>
      <c r="CP20" s="1">
        <f t="shared" si="31"/>
        <v>0</v>
      </c>
      <c r="CQ20" s="1">
        <f t="shared" si="32"/>
        <v>1</v>
      </c>
      <c r="CR20" s="1">
        <f t="shared" si="33"/>
        <v>1</v>
      </c>
      <c r="CS20" s="1">
        <f t="shared" si="34"/>
        <v>1</v>
      </c>
      <c r="CT20" s="1">
        <f t="shared" si="35"/>
        <v>0</v>
      </c>
      <c r="CU20" s="1">
        <f t="shared" si="36"/>
        <v>1</v>
      </c>
      <c r="CV20" s="1">
        <f t="shared" si="3"/>
        <v>1</v>
      </c>
      <c r="CW20" s="1">
        <f t="shared" si="4"/>
        <v>1</v>
      </c>
      <c r="CX20" s="1">
        <f t="shared" si="5"/>
        <v>0</v>
      </c>
      <c r="CY20" s="1">
        <f t="shared" si="6"/>
        <v>0</v>
      </c>
      <c r="CZ20" s="1">
        <f t="shared" si="7"/>
        <v>16</v>
      </c>
      <c r="DA20" s="1">
        <f t="shared" si="8"/>
        <v>0</v>
      </c>
      <c r="DB20" s="1">
        <f t="shared" si="9"/>
        <v>0</v>
      </c>
      <c r="DC20" s="1">
        <f t="shared" si="10"/>
        <v>0</v>
      </c>
      <c r="DD20" s="1">
        <f t="shared" si="11"/>
        <v>0</v>
      </c>
      <c r="DE20" s="1">
        <f t="shared" si="12"/>
        <v>0</v>
      </c>
      <c r="DF20" s="1">
        <f t="shared" si="13"/>
        <v>0</v>
      </c>
      <c r="DG20" s="1">
        <f t="shared" si="14"/>
        <v>0</v>
      </c>
      <c r="DH20" s="1">
        <f t="shared" si="15"/>
        <v>0</v>
      </c>
      <c r="DI20" s="1">
        <f t="shared" si="16"/>
        <v>0</v>
      </c>
      <c r="DJ20" s="1">
        <f t="shared" si="17"/>
        <v>0</v>
      </c>
      <c r="DK20" s="1">
        <f t="shared" si="18"/>
        <v>0</v>
      </c>
      <c r="DL20" s="1">
        <f t="shared" si="19"/>
        <v>0</v>
      </c>
    </row>
    <row r="21" spans="1:116" ht="12.75">
      <c r="A21" s="14">
        <v>15</v>
      </c>
      <c r="B21" s="74">
        <v>71</v>
      </c>
      <c r="C21" s="63">
        <v>1</v>
      </c>
      <c r="D21" s="58">
        <v>1</v>
      </c>
      <c r="E21" s="58">
        <v>1</v>
      </c>
      <c r="F21" s="58">
        <v>1</v>
      </c>
      <c r="G21" s="64">
        <v>1</v>
      </c>
      <c r="H21" s="63">
        <v>1</v>
      </c>
      <c r="I21" s="58"/>
      <c r="J21" s="58">
        <v>1</v>
      </c>
      <c r="K21" s="58">
        <v>1</v>
      </c>
      <c r="L21" s="64">
        <v>1</v>
      </c>
      <c r="M21" s="63">
        <v>1</v>
      </c>
      <c r="N21" s="58">
        <v>1</v>
      </c>
      <c r="O21" s="58">
        <v>1</v>
      </c>
      <c r="P21" s="58">
        <v>1</v>
      </c>
      <c r="Q21" s="64">
        <v>1</v>
      </c>
      <c r="R21" s="63">
        <v>1</v>
      </c>
      <c r="S21" s="58"/>
      <c r="T21" s="58">
        <v>1</v>
      </c>
      <c r="U21" s="58">
        <v>1</v>
      </c>
      <c r="V21" s="64">
        <v>1</v>
      </c>
      <c r="W21" s="63"/>
      <c r="X21" s="58"/>
      <c r="Y21" s="57">
        <f t="shared" si="2"/>
        <v>18</v>
      </c>
      <c r="Z21" s="58"/>
      <c r="AA21" s="64"/>
      <c r="AB21" s="63"/>
      <c r="AC21" s="58"/>
      <c r="AD21" s="58"/>
      <c r="AE21" s="58"/>
      <c r="AF21" s="64"/>
      <c r="AG21" s="63"/>
      <c r="AH21" s="58"/>
      <c r="AI21" s="58"/>
      <c r="AJ21" s="58"/>
      <c r="AK21" s="64"/>
      <c r="AL21" s="63"/>
      <c r="AM21" s="58"/>
      <c r="AN21" s="58"/>
      <c r="AO21" s="58"/>
      <c r="AP21" s="64"/>
      <c r="AQ21" s="63"/>
      <c r="AR21" s="58"/>
      <c r="AS21" s="58"/>
      <c r="AT21" s="58"/>
      <c r="AU21" s="64"/>
      <c r="AV21" s="63"/>
      <c r="AW21" s="58"/>
      <c r="AX21" s="58"/>
      <c r="AY21" s="58"/>
      <c r="AZ21" s="64"/>
      <c r="BA21" s="63"/>
      <c r="BB21" s="58"/>
      <c r="BC21" s="58"/>
      <c r="BD21" s="58"/>
      <c r="BE21" s="64"/>
      <c r="BF21" s="63"/>
      <c r="BG21" s="58"/>
      <c r="BH21" s="58"/>
      <c r="BI21" s="58"/>
      <c r="BJ21" s="64"/>
      <c r="BK21" s="63"/>
      <c r="BL21" s="58"/>
      <c r="BM21" s="58"/>
      <c r="BN21" s="58"/>
      <c r="BO21" s="64"/>
      <c r="BP21" s="63"/>
      <c r="BQ21" s="58"/>
      <c r="BR21" s="58"/>
      <c r="BS21" s="58"/>
      <c r="BT21" s="64"/>
      <c r="BU21" s="63"/>
      <c r="BV21" s="58"/>
      <c r="BW21" s="58"/>
      <c r="BX21" s="58"/>
      <c r="BY21" s="64"/>
      <c r="BZ21" s="51" t="str">
        <f>IF(COUNTIF(CD21:EZ21,MAX(CD21:EZ21))=1,"Masa"," ")</f>
        <v>Masa</v>
      </c>
      <c r="CA21" s="2">
        <f>IF(COUNTIF(CD21:EZ21,MAX(CD21:EZ21))=1,CA61," ")</f>
        <v>23</v>
      </c>
      <c r="CB21" s="1">
        <f>IF(COUNTIF(CD21:EZ21,MAX(CD21:EZ21))=1,CB61," ")</f>
        <v>0</v>
      </c>
      <c r="CC21" s="1">
        <f>IF(COUNTIF(CD21:EZ21,MAX(CD21:EZ21))=1,IF($CC$5&gt;50,25,ROUNDUP($CC$5/2,0))," ")</f>
        <v>16</v>
      </c>
      <c r="CD21" s="1">
        <f t="shared" si="1"/>
        <v>1</v>
      </c>
      <c r="CE21" s="1">
        <f t="shared" si="20"/>
        <v>1</v>
      </c>
      <c r="CF21" s="1">
        <f t="shared" si="21"/>
        <v>1</v>
      </c>
      <c r="CG21" s="1">
        <f t="shared" si="22"/>
        <v>1</v>
      </c>
      <c r="CH21" s="1">
        <f t="shared" si="23"/>
        <v>1</v>
      </c>
      <c r="CI21" s="1">
        <f t="shared" si="24"/>
        <v>1</v>
      </c>
      <c r="CJ21" s="1">
        <f t="shared" si="25"/>
        <v>0</v>
      </c>
      <c r="CK21" s="1">
        <f t="shared" si="26"/>
        <v>1</v>
      </c>
      <c r="CL21" s="1">
        <f t="shared" si="27"/>
        <v>1</v>
      </c>
      <c r="CM21" s="1">
        <f t="shared" si="28"/>
        <v>1</v>
      </c>
      <c r="CN21" s="1">
        <f t="shared" si="29"/>
        <v>1</v>
      </c>
      <c r="CO21" s="1">
        <f t="shared" si="30"/>
        <v>1</v>
      </c>
      <c r="CP21" s="1">
        <f t="shared" si="31"/>
        <v>1</v>
      </c>
      <c r="CQ21" s="1">
        <f t="shared" si="32"/>
        <v>1</v>
      </c>
      <c r="CR21" s="1">
        <f t="shared" si="33"/>
        <v>1</v>
      </c>
      <c r="CS21" s="1">
        <f t="shared" si="34"/>
        <v>1</v>
      </c>
      <c r="CT21" s="1">
        <f t="shared" si="35"/>
        <v>0</v>
      </c>
      <c r="CU21" s="1">
        <f t="shared" si="36"/>
        <v>1</v>
      </c>
      <c r="CV21" s="1">
        <f t="shared" si="3"/>
        <v>1</v>
      </c>
      <c r="CW21" s="1">
        <f t="shared" si="4"/>
        <v>1</v>
      </c>
      <c r="CX21" s="1">
        <f t="shared" si="5"/>
        <v>0</v>
      </c>
      <c r="CY21" s="1">
        <f t="shared" si="6"/>
        <v>0</v>
      </c>
      <c r="CZ21" s="1">
        <f t="shared" si="7"/>
        <v>18</v>
      </c>
      <c r="DA21" s="1">
        <f t="shared" si="8"/>
        <v>0</v>
      </c>
      <c r="DB21" s="1">
        <f t="shared" si="9"/>
        <v>0</v>
      </c>
      <c r="DC21" s="1">
        <f t="shared" si="10"/>
        <v>0</v>
      </c>
      <c r="DD21" s="1">
        <f t="shared" si="11"/>
        <v>0</v>
      </c>
      <c r="DE21" s="1">
        <f t="shared" si="12"/>
        <v>0</v>
      </c>
      <c r="DF21" s="1">
        <f t="shared" si="13"/>
        <v>0</v>
      </c>
      <c r="DG21" s="1">
        <f t="shared" si="14"/>
        <v>0</v>
      </c>
      <c r="DH21" s="1">
        <f t="shared" si="15"/>
        <v>0</v>
      </c>
      <c r="DI21" s="1">
        <f t="shared" si="16"/>
        <v>0</v>
      </c>
      <c r="DJ21" s="1">
        <f t="shared" si="17"/>
        <v>0</v>
      </c>
      <c r="DK21" s="1">
        <f t="shared" si="18"/>
        <v>0</v>
      </c>
      <c r="DL21" s="1">
        <f t="shared" si="19"/>
        <v>0</v>
      </c>
    </row>
    <row r="22" spans="1:116" ht="12.75">
      <c r="A22" s="15">
        <v>16</v>
      </c>
      <c r="B22" s="75">
        <v>82</v>
      </c>
      <c r="C22" s="59">
        <v>1</v>
      </c>
      <c r="D22" s="56">
        <v>1</v>
      </c>
      <c r="E22" s="56"/>
      <c r="F22" s="56"/>
      <c r="G22" s="60"/>
      <c r="H22" s="59"/>
      <c r="I22" s="56"/>
      <c r="J22" s="56"/>
      <c r="K22" s="56"/>
      <c r="L22" s="60">
        <v>1</v>
      </c>
      <c r="M22" s="59"/>
      <c r="N22" s="56"/>
      <c r="O22" s="56"/>
      <c r="P22" s="56">
        <v>1</v>
      </c>
      <c r="Q22" s="60"/>
      <c r="R22" s="59"/>
      <c r="S22" s="56"/>
      <c r="T22" s="56"/>
      <c r="U22" s="56"/>
      <c r="V22" s="60"/>
      <c r="W22" s="59">
        <v>1</v>
      </c>
      <c r="X22" s="56"/>
      <c r="Y22" s="57">
        <f t="shared" si="2"/>
        <v>5</v>
      </c>
      <c r="Z22" s="56"/>
      <c r="AA22" s="60"/>
      <c r="AB22" s="59"/>
      <c r="AC22" s="56"/>
      <c r="AD22" s="56"/>
      <c r="AE22" s="56"/>
      <c r="AF22" s="60"/>
      <c r="AG22" s="59"/>
      <c r="AH22" s="56"/>
      <c r="AI22" s="56"/>
      <c r="AJ22" s="56"/>
      <c r="AK22" s="60"/>
      <c r="AL22" s="59"/>
      <c r="AM22" s="56"/>
      <c r="AN22" s="56"/>
      <c r="AO22" s="56"/>
      <c r="AP22" s="60"/>
      <c r="AQ22" s="59"/>
      <c r="AR22" s="56"/>
      <c r="AS22" s="56"/>
      <c r="AT22" s="56"/>
      <c r="AU22" s="60"/>
      <c r="AV22" s="59"/>
      <c r="AW22" s="56"/>
      <c r="AX22" s="56"/>
      <c r="AY22" s="56"/>
      <c r="AZ22" s="60"/>
      <c r="BA22" s="59"/>
      <c r="BB22" s="56"/>
      <c r="BC22" s="56"/>
      <c r="BD22" s="56"/>
      <c r="BE22" s="60"/>
      <c r="BF22" s="59"/>
      <c r="BG22" s="56"/>
      <c r="BH22" s="56"/>
      <c r="BI22" s="56"/>
      <c r="BJ22" s="60"/>
      <c r="BK22" s="59"/>
      <c r="BL22" s="56"/>
      <c r="BM22" s="56"/>
      <c r="BN22" s="56"/>
      <c r="BO22" s="60"/>
      <c r="BP22" s="59"/>
      <c r="BQ22" s="56"/>
      <c r="BR22" s="56"/>
      <c r="BS22" s="56"/>
      <c r="BT22" s="60"/>
      <c r="BU22" s="59"/>
      <c r="BV22" s="56"/>
      <c r="BW22" s="56"/>
      <c r="BX22" s="56"/>
      <c r="BY22" s="60"/>
      <c r="BZ22" s="51" t="str">
        <f>IF(COUNTIF(CD22:EZ22,MAX(CD22:EZ22))=1,"Masa"," ")</f>
        <v>Masa</v>
      </c>
      <c r="CA22" s="2">
        <f>IF(COUNTIF(CD22:EZ22,MAX(CD22:EZ22))=1,CA62," ")</f>
        <v>23</v>
      </c>
      <c r="CB22" s="1">
        <f>IF(COUNTIF(CD22:EZ22,MAX(CD22:EZ22))=1,CB62," ")</f>
        <v>0</v>
      </c>
      <c r="CC22" s="1">
        <f>IF(COUNTIF(CD22:EZ22,MAX(CD22:EZ22))=1,IF($CC$5&gt;50,25,ROUNDUP($CC$5/2,0))," ")</f>
        <v>16</v>
      </c>
      <c r="CD22" s="1">
        <f t="shared" si="1"/>
        <v>1</v>
      </c>
      <c r="CE22" s="1">
        <f t="shared" si="20"/>
        <v>1</v>
      </c>
      <c r="CF22" s="1">
        <f t="shared" si="21"/>
        <v>0</v>
      </c>
      <c r="CG22" s="1">
        <f t="shared" si="22"/>
        <v>0</v>
      </c>
      <c r="CH22" s="1">
        <f t="shared" si="23"/>
        <v>0</v>
      </c>
      <c r="CI22" s="1">
        <f t="shared" si="24"/>
        <v>0</v>
      </c>
      <c r="CJ22" s="1">
        <f t="shared" si="25"/>
        <v>0</v>
      </c>
      <c r="CK22" s="1">
        <f t="shared" si="26"/>
        <v>0</v>
      </c>
      <c r="CL22" s="1">
        <f t="shared" si="27"/>
        <v>0</v>
      </c>
      <c r="CM22" s="1">
        <f t="shared" si="28"/>
        <v>1</v>
      </c>
      <c r="CN22" s="1">
        <f t="shared" si="29"/>
        <v>0</v>
      </c>
      <c r="CO22" s="1">
        <f t="shared" si="30"/>
        <v>0</v>
      </c>
      <c r="CP22" s="1">
        <f t="shared" si="31"/>
        <v>0</v>
      </c>
      <c r="CQ22" s="1">
        <f t="shared" si="32"/>
        <v>1</v>
      </c>
      <c r="CR22" s="1">
        <f t="shared" si="33"/>
        <v>0</v>
      </c>
      <c r="CS22" s="1">
        <f t="shared" si="34"/>
        <v>0</v>
      </c>
      <c r="CT22" s="1">
        <f t="shared" si="35"/>
        <v>0</v>
      </c>
      <c r="CU22" s="1">
        <f t="shared" si="36"/>
        <v>0</v>
      </c>
      <c r="CV22" s="1">
        <f t="shared" si="3"/>
        <v>0</v>
      </c>
      <c r="CW22" s="1">
        <f t="shared" si="4"/>
        <v>0</v>
      </c>
      <c r="CX22" s="1">
        <f t="shared" si="5"/>
        <v>1</v>
      </c>
      <c r="CY22" s="1">
        <f t="shared" si="6"/>
        <v>0</v>
      </c>
      <c r="CZ22" s="1">
        <f t="shared" si="7"/>
        <v>5</v>
      </c>
      <c r="DA22" s="1">
        <f t="shared" si="8"/>
        <v>0</v>
      </c>
      <c r="DB22" s="1">
        <f t="shared" si="9"/>
        <v>0</v>
      </c>
      <c r="DC22" s="1">
        <f t="shared" si="10"/>
        <v>0</v>
      </c>
      <c r="DD22" s="1">
        <f t="shared" si="11"/>
        <v>0</v>
      </c>
      <c r="DE22" s="1">
        <f t="shared" si="12"/>
        <v>0</v>
      </c>
      <c r="DF22" s="1">
        <f t="shared" si="13"/>
        <v>0</v>
      </c>
      <c r="DG22" s="1">
        <f t="shared" si="14"/>
        <v>0</v>
      </c>
      <c r="DH22" s="1">
        <f t="shared" si="15"/>
        <v>0</v>
      </c>
      <c r="DI22" s="1">
        <f t="shared" si="16"/>
        <v>0</v>
      </c>
      <c r="DJ22" s="1">
        <f t="shared" si="17"/>
        <v>0</v>
      </c>
      <c r="DK22" s="1">
        <f t="shared" si="18"/>
        <v>0</v>
      </c>
      <c r="DL22" s="1">
        <f t="shared" si="19"/>
        <v>0</v>
      </c>
    </row>
    <row r="23" spans="1:116" ht="12.75">
      <c r="A23" s="12">
        <v>17</v>
      </c>
      <c r="B23" s="73">
        <v>66</v>
      </c>
      <c r="C23" s="61"/>
      <c r="D23" s="57">
        <v>1</v>
      </c>
      <c r="E23" s="57"/>
      <c r="F23" s="57"/>
      <c r="G23" s="62"/>
      <c r="H23" s="61"/>
      <c r="I23" s="57"/>
      <c r="J23" s="57"/>
      <c r="K23" s="57"/>
      <c r="L23" s="62"/>
      <c r="M23" s="61"/>
      <c r="N23" s="57"/>
      <c r="O23" s="57"/>
      <c r="P23" s="57"/>
      <c r="Q23" s="62"/>
      <c r="R23" s="61"/>
      <c r="S23" s="57"/>
      <c r="T23" s="57"/>
      <c r="U23" s="57"/>
      <c r="V23" s="62"/>
      <c r="W23" s="61"/>
      <c r="X23" s="57"/>
      <c r="Y23" s="57">
        <f t="shared" si="2"/>
        <v>1</v>
      </c>
      <c r="Z23" s="57"/>
      <c r="AA23" s="62"/>
      <c r="AB23" s="61"/>
      <c r="AC23" s="57"/>
      <c r="AD23" s="57"/>
      <c r="AE23" s="57"/>
      <c r="AF23" s="62"/>
      <c r="AG23" s="61"/>
      <c r="AH23" s="57"/>
      <c r="AI23" s="57"/>
      <c r="AJ23" s="57"/>
      <c r="AK23" s="62"/>
      <c r="AL23" s="61"/>
      <c r="AM23" s="57"/>
      <c r="AN23" s="57"/>
      <c r="AO23" s="57"/>
      <c r="AP23" s="62"/>
      <c r="AQ23" s="61"/>
      <c r="AR23" s="57"/>
      <c r="AS23" s="57"/>
      <c r="AT23" s="57"/>
      <c r="AU23" s="62"/>
      <c r="AV23" s="61"/>
      <c r="AW23" s="57"/>
      <c r="AX23" s="57"/>
      <c r="AY23" s="57"/>
      <c r="AZ23" s="62"/>
      <c r="BA23" s="61"/>
      <c r="BB23" s="57"/>
      <c r="BC23" s="57"/>
      <c r="BD23" s="57"/>
      <c r="BE23" s="62"/>
      <c r="BF23" s="61"/>
      <c r="BG23" s="57"/>
      <c r="BH23" s="57"/>
      <c r="BI23" s="57"/>
      <c r="BJ23" s="62"/>
      <c r="BK23" s="61"/>
      <c r="BL23" s="57"/>
      <c r="BM23" s="57"/>
      <c r="BN23" s="57"/>
      <c r="BO23" s="62"/>
      <c r="BP23" s="61"/>
      <c r="BQ23" s="57"/>
      <c r="BR23" s="57"/>
      <c r="BS23" s="57"/>
      <c r="BT23" s="62"/>
      <c r="BU23" s="61"/>
      <c r="BV23" s="57"/>
      <c r="BW23" s="57"/>
      <c r="BX23" s="57"/>
      <c r="BY23" s="62"/>
      <c r="BZ23" s="51" t="str">
        <f>IF(COUNTIF(CD23:EZ23,MAX(CD23:EZ23))=1,"Masa"," ")</f>
        <v> </v>
      </c>
      <c r="CA23" s="2" t="str">
        <f>IF(COUNTIF(CD23:EZ23,MAX(CD23:EZ23))=1,CA63," ")</f>
        <v> </v>
      </c>
      <c r="CB23" s="1" t="str">
        <f>IF(COUNTIF(CD23:EZ23,MAX(CD23:EZ23))=1,CB63," ")</f>
        <v> </v>
      </c>
      <c r="CC23" s="1" t="str">
        <f>IF(COUNTIF(CD23:EZ23,MAX(CD23:EZ23))=1,IF($CC$5&gt;50,25,ROUNDUP($CC$5/2,0))," ")</f>
        <v> </v>
      </c>
      <c r="CD23" s="1">
        <f t="shared" si="1"/>
        <v>0</v>
      </c>
      <c r="CE23" s="1">
        <f t="shared" si="20"/>
        <v>1</v>
      </c>
      <c r="CF23" s="1">
        <f t="shared" si="21"/>
        <v>0</v>
      </c>
      <c r="CG23" s="1">
        <f t="shared" si="22"/>
        <v>0</v>
      </c>
      <c r="CH23" s="1">
        <f t="shared" si="23"/>
        <v>0</v>
      </c>
      <c r="CI23" s="1">
        <f t="shared" si="24"/>
        <v>0</v>
      </c>
      <c r="CJ23" s="1">
        <f t="shared" si="25"/>
        <v>0</v>
      </c>
      <c r="CK23" s="1">
        <f t="shared" si="26"/>
        <v>0</v>
      </c>
      <c r="CL23" s="1">
        <f t="shared" si="27"/>
        <v>0</v>
      </c>
      <c r="CM23" s="1">
        <f t="shared" si="28"/>
        <v>0</v>
      </c>
      <c r="CN23" s="1">
        <f t="shared" si="29"/>
        <v>0</v>
      </c>
      <c r="CO23" s="1">
        <f t="shared" si="30"/>
        <v>0</v>
      </c>
      <c r="CP23" s="1">
        <f t="shared" si="31"/>
        <v>0</v>
      </c>
      <c r="CQ23" s="1">
        <f t="shared" si="32"/>
        <v>0</v>
      </c>
      <c r="CR23" s="1">
        <f t="shared" si="33"/>
        <v>0</v>
      </c>
      <c r="CS23" s="1">
        <f t="shared" si="34"/>
        <v>0</v>
      </c>
      <c r="CT23" s="1">
        <f t="shared" si="35"/>
        <v>0</v>
      </c>
      <c r="CU23" s="1">
        <f t="shared" si="36"/>
        <v>0</v>
      </c>
      <c r="CV23" s="1">
        <f t="shared" si="3"/>
        <v>0</v>
      </c>
      <c r="CW23" s="1">
        <f t="shared" si="4"/>
        <v>0</v>
      </c>
      <c r="CX23" s="1">
        <f t="shared" si="5"/>
        <v>0</v>
      </c>
      <c r="CY23" s="1">
        <f t="shared" si="6"/>
        <v>0</v>
      </c>
      <c r="CZ23" s="1">
        <f t="shared" si="7"/>
        <v>1</v>
      </c>
      <c r="DA23" s="1">
        <f t="shared" si="8"/>
        <v>0</v>
      </c>
      <c r="DB23" s="1">
        <f t="shared" si="9"/>
        <v>0</v>
      </c>
      <c r="DC23" s="1">
        <f t="shared" si="10"/>
        <v>0</v>
      </c>
      <c r="DD23" s="1">
        <f t="shared" si="11"/>
        <v>0</v>
      </c>
      <c r="DE23" s="1">
        <f t="shared" si="12"/>
        <v>0</v>
      </c>
      <c r="DF23" s="1">
        <f t="shared" si="13"/>
        <v>0</v>
      </c>
      <c r="DG23" s="1">
        <f t="shared" si="14"/>
        <v>0</v>
      </c>
      <c r="DH23" s="1">
        <f t="shared" si="15"/>
        <v>0</v>
      </c>
      <c r="DI23" s="1">
        <f t="shared" si="16"/>
        <v>0</v>
      </c>
      <c r="DJ23" s="1">
        <f t="shared" si="17"/>
        <v>0</v>
      </c>
      <c r="DK23" s="1">
        <f t="shared" si="18"/>
        <v>0</v>
      </c>
      <c r="DL23" s="1">
        <f t="shared" si="19"/>
        <v>0</v>
      </c>
    </row>
    <row r="24" spans="1:116" ht="12.75">
      <c r="A24" s="12">
        <v>18</v>
      </c>
      <c r="B24" s="73">
        <v>90</v>
      </c>
      <c r="C24" s="61"/>
      <c r="D24" s="57">
        <v>1</v>
      </c>
      <c r="E24" s="57"/>
      <c r="F24" s="57">
        <v>1</v>
      </c>
      <c r="G24" s="62">
        <v>1</v>
      </c>
      <c r="H24" s="61">
        <v>1</v>
      </c>
      <c r="I24" s="57">
        <v>1</v>
      </c>
      <c r="J24" s="57"/>
      <c r="K24" s="57">
        <v>1</v>
      </c>
      <c r="L24" s="62">
        <v>1</v>
      </c>
      <c r="M24" s="61">
        <v>1</v>
      </c>
      <c r="N24" s="57">
        <v>1</v>
      </c>
      <c r="O24" s="57">
        <v>1</v>
      </c>
      <c r="P24" s="57">
        <v>1</v>
      </c>
      <c r="Q24" s="62">
        <v>1</v>
      </c>
      <c r="R24" s="61">
        <v>1</v>
      </c>
      <c r="S24" s="57">
        <v>1</v>
      </c>
      <c r="T24" s="57">
        <v>1</v>
      </c>
      <c r="U24" s="57">
        <v>1</v>
      </c>
      <c r="V24" s="62">
        <v>1</v>
      </c>
      <c r="W24" s="61"/>
      <c r="X24" s="57"/>
      <c r="Y24" s="57">
        <f t="shared" si="2"/>
        <v>17</v>
      </c>
      <c r="Z24" s="57"/>
      <c r="AA24" s="62"/>
      <c r="AB24" s="61"/>
      <c r="AC24" s="57"/>
      <c r="AD24" s="57"/>
      <c r="AE24" s="57"/>
      <c r="AF24" s="62"/>
      <c r="AG24" s="61"/>
      <c r="AH24" s="57"/>
      <c r="AI24" s="57"/>
      <c r="AJ24" s="57"/>
      <c r="AK24" s="62"/>
      <c r="AL24" s="61"/>
      <c r="AM24" s="57"/>
      <c r="AN24" s="57"/>
      <c r="AO24" s="57"/>
      <c r="AP24" s="62"/>
      <c r="AQ24" s="61"/>
      <c r="AR24" s="57"/>
      <c r="AS24" s="57"/>
      <c r="AT24" s="57"/>
      <c r="AU24" s="62"/>
      <c r="AV24" s="61"/>
      <c r="AW24" s="57"/>
      <c r="AX24" s="57"/>
      <c r="AY24" s="57"/>
      <c r="AZ24" s="62"/>
      <c r="BA24" s="61"/>
      <c r="BB24" s="57"/>
      <c r="BC24" s="57"/>
      <c r="BD24" s="57"/>
      <c r="BE24" s="62"/>
      <c r="BF24" s="61"/>
      <c r="BG24" s="57"/>
      <c r="BH24" s="57"/>
      <c r="BI24" s="57"/>
      <c r="BJ24" s="62"/>
      <c r="BK24" s="61"/>
      <c r="BL24" s="57"/>
      <c r="BM24" s="57"/>
      <c r="BN24" s="57"/>
      <c r="BO24" s="62"/>
      <c r="BP24" s="61"/>
      <c r="BQ24" s="57"/>
      <c r="BR24" s="57"/>
      <c r="BS24" s="57"/>
      <c r="BT24" s="62"/>
      <c r="BU24" s="61"/>
      <c r="BV24" s="57"/>
      <c r="BW24" s="57"/>
      <c r="BX24" s="57"/>
      <c r="BY24" s="62"/>
      <c r="BZ24" s="51" t="str">
        <f>IF(COUNTIF(CD24:EZ24,MAX(CD24:EZ24))=1,"Masa"," ")</f>
        <v>Masa</v>
      </c>
      <c r="CA24" s="2">
        <f>IF(COUNTIF(CD24:EZ24,MAX(CD24:EZ24))=1,CA64," ")</f>
        <v>23</v>
      </c>
      <c r="CB24" s="1">
        <f>IF(COUNTIF(CD24:EZ24,MAX(CD24:EZ24))=1,CB64," ")</f>
        <v>0</v>
      </c>
      <c r="CC24" s="1">
        <f>IF(COUNTIF(CD24:EZ24,MAX(CD24:EZ24))=1,IF($CC$5&gt;50,25,ROUNDUP($CC$5/2,0))," ")</f>
        <v>16</v>
      </c>
      <c r="CD24" s="1">
        <f t="shared" si="1"/>
        <v>0</v>
      </c>
      <c r="CE24" s="1">
        <f t="shared" si="20"/>
        <v>1</v>
      </c>
      <c r="CF24" s="1">
        <f t="shared" si="21"/>
        <v>0</v>
      </c>
      <c r="CG24" s="1">
        <f t="shared" si="22"/>
        <v>1</v>
      </c>
      <c r="CH24" s="1">
        <f t="shared" si="23"/>
        <v>1</v>
      </c>
      <c r="CI24" s="1">
        <f t="shared" si="24"/>
        <v>1</v>
      </c>
      <c r="CJ24" s="1">
        <f t="shared" si="25"/>
        <v>1</v>
      </c>
      <c r="CK24" s="1">
        <f t="shared" si="26"/>
        <v>0</v>
      </c>
      <c r="CL24" s="1">
        <f t="shared" si="27"/>
        <v>1</v>
      </c>
      <c r="CM24" s="1">
        <f t="shared" si="28"/>
        <v>1</v>
      </c>
      <c r="CN24" s="1">
        <f t="shared" si="29"/>
        <v>1</v>
      </c>
      <c r="CO24" s="1">
        <f t="shared" si="30"/>
        <v>1</v>
      </c>
      <c r="CP24" s="1">
        <f t="shared" si="31"/>
        <v>1</v>
      </c>
      <c r="CQ24" s="1">
        <f t="shared" si="32"/>
        <v>1</v>
      </c>
      <c r="CR24" s="1">
        <f t="shared" si="33"/>
        <v>1</v>
      </c>
      <c r="CS24" s="1">
        <f t="shared" si="34"/>
        <v>1</v>
      </c>
      <c r="CT24" s="1">
        <f t="shared" si="35"/>
        <v>1</v>
      </c>
      <c r="CU24" s="1">
        <f t="shared" si="36"/>
        <v>1</v>
      </c>
      <c r="CV24" s="1">
        <f t="shared" si="3"/>
        <v>1</v>
      </c>
      <c r="CW24" s="1">
        <f t="shared" si="4"/>
        <v>1</v>
      </c>
      <c r="CX24" s="1">
        <f t="shared" si="5"/>
        <v>0</v>
      </c>
      <c r="CY24" s="1">
        <f t="shared" si="6"/>
        <v>0</v>
      </c>
      <c r="CZ24" s="1">
        <f t="shared" si="7"/>
        <v>17</v>
      </c>
      <c r="DA24" s="1">
        <f t="shared" si="8"/>
        <v>0</v>
      </c>
      <c r="DB24" s="1">
        <f t="shared" si="9"/>
        <v>0</v>
      </c>
      <c r="DC24" s="1">
        <f t="shared" si="10"/>
        <v>0</v>
      </c>
      <c r="DD24" s="1">
        <f t="shared" si="11"/>
        <v>0</v>
      </c>
      <c r="DE24" s="1">
        <f t="shared" si="12"/>
        <v>0</v>
      </c>
      <c r="DF24" s="1">
        <f t="shared" si="13"/>
        <v>0</v>
      </c>
      <c r="DG24" s="1">
        <f t="shared" si="14"/>
        <v>0</v>
      </c>
      <c r="DH24" s="1">
        <f t="shared" si="15"/>
        <v>0</v>
      </c>
      <c r="DI24" s="1">
        <f t="shared" si="16"/>
        <v>0</v>
      </c>
      <c r="DJ24" s="1">
        <f t="shared" si="17"/>
        <v>0</v>
      </c>
      <c r="DK24" s="1">
        <f t="shared" si="18"/>
        <v>0</v>
      </c>
      <c r="DL24" s="1">
        <f t="shared" si="19"/>
        <v>0</v>
      </c>
    </row>
    <row r="25" spans="1:116" ht="12.75">
      <c r="A25" s="12">
        <v>19</v>
      </c>
      <c r="B25" s="73"/>
      <c r="C25" s="61"/>
      <c r="D25" s="57"/>
      <c r="E25" s="57"/>
      <c r="F25" s="57"/>
      <c r="G25" s="62"/>
      <c r="H25" s="61"/>
      <c r="I25" s="57"/>
      <c r="J25" s="57"/>
      <c r="K25" s="57"/>
      <c r="L25" s="62"/>
      <c r="M25" s="61"/>
      <c r="N25" s="57"/>
      <c r="O25" s="57"/>
      <c r="P25" s="57"/>
      <c r="Q25" s="62"/>
      <c r="R25" s="61"/>
      <c r="S25" s="57"/>
      <c r="T25" s="57"/>
      <c r="U25" s="57"/>
      <c r="V25" s="62"/>
      <c r="W25" s="61"/>
      <c r="X25" s="57"/>
      <c r="Y25" s="57"/>
      <c r="Z25" s="57"/>
      <c r="AA25" s="62"/>
      <c r="AB25" s="61"/>
      <c r="AC25" s="57"/>
      <c r="AD25" s="57"/>
      <c r="AE25" s="57"/>
      <c r="AF25" s="62"/>
      <c r="AG25" s="61"/>
      <c r="AH25" s="57"/>
      <c r="AI25" s="57"/>
      <c r="AJ25" s="57"/>
      <c r="AK25" s="62"/>
      <c r="AL25" s="61"/>
      <c r="AM25" s="57"/>
      <c r="AN25" s="57"/>
      <c r="AO25" s="57"/>
      <c r="AP25" s="62"/>
      <c r="AQ25" s="61"/>
      <c r="AR25" s="57"/>
      <c r="AS25" s="57"/>
      <c r="AT25" s="57"/>
      <c r="AU25" s="62"/>
      <c r="AV25" s="61"/>
      <c r="AW25" s="57"/>
      <c r="AX25" s="57"/>
      <c r="AY25" s="57"/>
      <c r="AZ25" s="62"/>
      <c r="BA25" s="61"/>
      <c r="BB25" s="57"/>
      <c r="BC25" s="57"/>
      <c r="BD25" s="57"/>
      <c r="BE25" s="62"/>
      <c r="BF25" s="61"/>
      <c r="BG25" s="57"/>
      <c r="BH25" s="57"/>
      <c r="BI25" s="57"/>
      <c r="BJ25" s="62"/>
      <c r="BK25" s="61"/>
      <c r="BL25" s="57"/>
      <c r="BM25" s="57"/>
      <c r="BN25" s="57"/>
      <c r="BO25" s="62"/>
      <c r="BP25" s="61"/>
      <c r="BQ25" s="57"/>
      <c r="BR25" s="57"/>
      <c r="BS25" s="57"/>
      <c r="BT25" s="62"/>
      <c r="BU25" s="61"/>
      <c r="BV25" s="57"/>
      <c r="BW25" s="57"/>
      <c r="BX25" s="57"/>
      <c r="BY25" s="62"/>
      <c r="BZ25" s="51" t="str">
        <f>IF(COUNTIF(CD25:EZ25,MAX(CD25:EZ25))=1,"Masa"," ")</f>
        <v> </v>
      </c>
      <c r="CA25" s="2" t="str">
        <f>IF(COUNTIF(CD25:EZ25,MAX(CD25:EZ25))=1,CA65," ")</f>
        <v> </v>
      </c>
      <c r="CB25" s="1" t="str">
        <f>IF(COUNTIF(CD25:EZ25,MAX(CD25:EZ25))=1,CB65," ")</f>
        <v> </v>
      </c>
      <c r="CC25" s="1" t="str">
        <f>IF(COUNTIF(CD25:EZ25,MAX(CD25:EZ25))=1,IF($CC$5&gt;50,25,ROUNDUP($CC$5/2,0))," ")</f>
        <v> </v>
      </c>
      <c r="CD25" s="1">
        <f t="shared" si="1"/>
        <v>0</v>
      </c>
      <c r="CE25" s="1">
        <f t="shared" si="20"/>
        <v>0</v>
      </c>
      <c r="CF25" s="1">
        <f t="shared" si="21"/>
        <v>0</v>
      </c>
      <c r="CG25" s="1">
        <f t="shared" si="22"/>
        <v>0</v>
      </c>
      <c r="CH25" s="1">
        <f t="shared" si="23"/>
        <v>0</v>
      </c>
      <c r="CI25" s="1">
        <f t="shared" si="24"/>
        <v>0</v>
      </c>
      <c r="CJ25" s="1">
        <f t="shared" si="25"/>
        <v>0</v>
      </c>
      <c r="CK25" s="1">
        <f t="shared" si="26"/>
        <v>0</v>
      </c>
      <c r="CL25" s="1">
        <f t="shared" si="27"/>
        <v>0</v>
      </c>
      <c r="CM25" s="1">
        <f t="shared" si="28"/>
        <v>0</v>
      </c>
      <c r="CN25" s="1">
        <f t="shared" si="29"/>
        <v>0</v>
      </c>
      <c r="CO25" s="1">
        <f t="shared" si="30"/>
        <v>0</v>
      </c>
      <c r="CP25" s="1">
        <f t="shared" si="31"/>
        <v>0</v>
      </c>
      <c r="CQ25" s="1">
        <f t="shared" si="32"/>
        <v>0</v>
      </c>
      <c r="CR25" s="1">
        <f t="shared" si="33"/>
        <v>0</v>
      </c>
      <c r="CS25" s="1">
        <f t="shared" si="34"/>
        <v>0</v>
      </c>
      <c r="CT25" s="1">
        <f t="shared" si="35"/>
        <v>0</v>
      </c>
      <c r="CU25" s="1">
        <f t="shared" si="36"/>
        <v>0</v>
      </c>
      <c r="CV25" s="1">
        <f t="shared" si="3"/>
        <v>0</v>
      </c>
      <c r="CW25" s="1">
        <f t="shared" si="4"/>
        <v>0</v>
      </c>
      <c r="CX25" s="1">
        <f t="shared" si="5"/>
        <v>0</v>
      </c>
      <c r="CY25" s="1">
        <f t="shared" si="6"/>
        <v>0</v>
      </c>
      <c r="CZ25" s="1">
        <f t="shared" si="7"/>
        <v>0</v>
      </c>
      <c r="DA25" s="1">
        <f t="shared" si="8"/>
        <v>0</v>
      </c>
      <c r="DB25" s="1">
        <f t="shared" si="9"/>
        <v>0</v>
      </c>
      <c r="DC25" s="1">
        <f t="shared" si="10"/>
        <v>0</v>
      </c>
      <c r="DD25" s="1">
        <f t="shared" si="11"/>
        <v>0</v>
      </c>
      <c r="DE25" s="1">
        <f t="shared" si="12"/>
        <v>0</v>
      </c>
      <c r="DF25" s="1">
        <f t="shared" si="13"/>
        <v>0</v>
      </c>
      <c r="DG25" s="1">
        <f t="shared" si="14"/>
        <v>0</v>
      </c>
      <c r="DH25" s="1">
        <f t="shared" si="15"/>
        <v>0</v>
      </c>
      <c r="DI25" s="1">
        <f t="shared" si="16"/>
        <v>0</v>
      </c>
      <c r="DJ25" s="1">
        <f t="shared" si="17"/>
        <v>0</v>
      </c>
      <c r="DK25" s="1">
        <f t="shared" si="18"/>
        <v>0</v>
      </c>
      <c r="DL25" s="1">
        <f t="shared" si="19"/>
        <v>0</v>
      </c>
    </row>
    <row r="26" spans="1:116" ht="12.75" hidden="1">
      <c r="A26" s="14">
        <v>20</v>
      </c>
      <c r="B26" s="74"/>
      <c r="C26" s="63"/>
      <c r="D26" s="58"/>
      <c r="E26" s="58"/>
      <c r="F26" s="58"/>
      <c r="G26" s="64"/>
      <c r="H26" s="63"/>
      <c r="I26" s="58"/>
      <c r="J26" s="58"/>
      <c r="K26" s="58"/>
      <c r="L26" s="64"/>
      <c r="M26" s="63"/>
      <c r="N26" s="58"/>
      <c r="O26" s="58"/>
      <c r="P26" s="58"/>
      <c r="Q26" s="64"/>
      <c r="R26" s="63"/>
      <c r="S26" s="58"/>
      <c r="T26" s="58"/>
      <c r="U26" s="58"/>
      <c r="V26" s="64"/>
      <c r="W26" s="63"/>
      <c r="X26" s="58"/>
      <c r="Y26" s="58"/>
      <c r="Z26" s="58"/>
      <c r="AA26" s="64"/>
      <c r="AB26" s="63"/>
      <c r="AC26" s="58"/>
      <c r="AD26" s="58"/>
      <c r="AE26" s="58"/>
      <c r="AF26" s="64"/>
      <c r="AG26" s="63"/>
      <c r="AH26" s="58"/>
      <c r="AI26" s="58"/>
      <c r="AJ26" s="58"/>
      <c r="AK26" s="64"/>
      <c r="AL26" s="63"/>
      <c r="AM26" s="58"/>
      <c r="AN26" s="58"/>
      <c r="AO26" s="58"/>
      <c r="AP26" s="64"/>
      <c r="AQ26" s="63"/>
      <c r="AR26" s="58"/>
      <c r="AS26" s="58"/>
      <c r="AT26" s="58"/>
      <c r="AU26" s="64"/>
      <c r="AV26" s="63"/>
      <c r="AW26" s="58"/>
      <c r="AX26" s="58"/>
      <c r="AY26" s="58"/>
      <c r="AZ26" s="64"/>
      <c r="BA26" s="63"/>
      <c r="BB26" s="58"/>
      <c r="BC26" s="58"/>
      <c r="BD26" s="58"/>
      <c r="BE26" s="64"/>
      <c r="BF26" s="63"/>
      <c r="BG26" s="58"/>
      <c r="BH26" s="58"/>
      <c r="BI26" s="58"/>
      <c r="BJ26" s="64"/>
      <c r="BK26" s="63"/>
      <c r="BL26" s="58"/>
      <c r="BM26" s="58"/>
      <c r="BN26" s="58"/>
      <c r="BO26" s="64"/>
      <c r="BP26" s="63"/>
      <c r="BQ26" s="58"/>
      <c r="BR26" s="58"/>
      <c r="BS26" s="58"/>
      <c r="BT26" s="64"/>
      <c r="BU26" s="63"/>
      <c r="BV26" s="58"/>
      <c r="BW26" s="58"/>
      <c r="BX26" s="58"/>
      <c r="BY26" s="64"/>
      <c r="BZ26" s="51" t="str">
        <f>IF(COUNTIF(CD26:EZ26,MAX(CD26:EZ26))=1,"Masa"," ")</f>
        <v> </v>
      </c>
      <c r="CA26" s="2" t="str">
        <f>IF(COUNTIF(CD26:EZ26,MAX(CD26:EZ26))=1,CA66," ")</f>
        <v> </v>
      </c>
      <c r="CB26" s="1" t="str">
        <f>IF(COUNTIF(CD26:EZ26,MAX(CD26:EZ26))=1,CB66," ")</f>
        <v> </v>
      </c>
      <c r="CC26" s="1" t="str">
        <f>IF(COUNTIF(CD26:EZ26,MAX(CD26:EZ26))=1,IF($CC$5&gt;50,25,ROUNDUP($CC$5/2,0))," ")</f>
        <v> </v>
      </c>
      <c r="CD26" s="1">
        <f t="shared" si="1"/>
        <v>0</v>
      </c>
      <c r="CE26" s="1">
        <f t="shared" si="20"/>
        <v>0</v>
      </c>
      <c r="CF26" s="1">
        <f t="shared" si="21"/>
        <v>0</v>
      </c>
      <c r="CG26" s="1">
        <f t="shared" si="22"/>
        <v>0</v>
      </c>
      <c r="CH26" s="1">
        <f t="shared" si="23"/>
        <v>0</v>
      </c>
      <c r="CI26" s="1">
        <f t="shared" si="24"/>
        <v>0</v>
      </c>
      <c r="CJ26" s="1">
        <f t="shared" si="25"/>
        <v>0</v>
      </c>
      <c r="CK26" s="1">
        <f t="shared" si="26"/>
        <v>0</v>
      </c>
      <c r="CL26" s="1">
        <f t="shared" si="27"/>
        <v>0</v>
      </c>
      <c r="CM26" s="1">
        <f t="shared" si="28"/>
        <v>0</v>
      </c>
      <c r="CN26" s="1">
        <f t="shared" si="29"/>
        <v>0</v>
      </c>
      <c r="CO26" s="1">
        <f t="shared" si="30"/>
        <v>0</v>
      </c>
      <c r="CP26" s="1">
        <f t="shared" si="31"/>
        <v>0</v>
      </c>
      <c r="CQ26" s="1">
        <f t="shared" si="32"/>
        <v>0</v>
      </c>
      <c r="CR26" s="1">
        <f t="shared" si="33"/>
        <v>0</v>
      </c>
      <c r="CS26" s="1">
        <f t="shared" si="34"/>
        <v>0</v>
      </c>
      <c r="CT26" s="1">
        <f t="shared" si="35"/>
        <v>0</v>
      </c>
      <c r="CU26" s="1">
        <f t="shared" si="36"/>
        <v>0</v>
      </c>
      <c r="CV26" s="1">
        <f t="shared" si="3"/>
        <v>0</v>
      </c>
      <c r="CW26" s="1">
        <f t="shared" si="4"/>
        <v>0</v>
      </c>
      <c r="CX26" s="1">
        <f t="shared" si="5"/>
        <v>0</v>
      </c>
      <c r="CY26" s="1">
        <f t="shared" si="6"/>
        <v>0</v>
      </c>
      <c r="CZ26" s="1">
        <f t="shared" si="7"/>
        <v>0</v>
      </c>
      <c r="DA26" s="1">
        <f t="shared" si="8"/>
        <v>0</v>
      </c>
      <c r="DB26" s="1">
        <f t="shared" si="9"/>
        <v>0</v>
      </c>
      <c r="DC26" s="1">
        <f t="shared" si="10"/>
        <v>0</v>
      </c>
      <c r="DD26" s="1">
        <f t="shared" si="11"/>
        <v>0</v>
      </c>
      <c r="DE26" s="1">
        <f t="shared" si="12"/>
        <v>0</v>
      </c>
      <c r="DF26" s="1">
        <f t="shared" si="13"/>
        <v>0</v>
      </c>
      <c r="DG26" s="1">
        <f t="shared" si="14"/>
        <v>0</v>
      </c>
      <c r="DH26" s="1">
        <f t="shared" si="15"/>
        <v>0</v>
      </c>
      <c r="DI26" s="1">
        <f t="shared" si="16"/>
        <v>0</v>
      </c>
      <c r="DJ26" s="1">
        <f t="shared" si="17"/>
        <v>0</v>
      </c>
      <c r="DK26" s="1">
        <f t="shared" si="18"/>
        <v>0</v>
      </c>
      <c r="DL26" s="1">
        <f t="shared" si="19"/>
        <v>0</v>
      </c>
    </row>
    <row r="27" spans="1:116" ht="12.75" hidden="1">
      <c r="A27" s="15">
        <v>21</v>
      </c>
      <c r="B27" s="75"/>
      <c r="C27" s="59"/>
      <c r="D27" s="56"/>
      <c r="E27" s="56"/>
      <c r="F27" s="56"/>
      <c r="G27" s="60"/>
      <c r="H27" s="59"/>
      <c r="I27" s="56"/>
      <c r="J27" s="56"/>
      <c r="K27" s="56"/>
      <c r="L27" s="60"/>
      <c r="M27" s="59"/>
      <c r="N27" s="56"/>
      <c r="O27" s="56"/>
      <c r="P27" s="56"/>
      <c r="Q27" s="60"/>
      <c r="R27" s="59"/>
      <c r="S27" s="56"/>
      <c r="T27" s="56"/>
      <c r="U27" s="56"/>
      <c r="V27" s="60"/>
      <c r="W27" s="59"/>
      <c r="X27" s="56"/>
      <c r="Y27" s="56"/>
      <c r="Z27" s="56"/>
      <c r="AA27" s="60"/>
      <c r="AB27" s="59"/>
      <c r="AC27" s="56"/>
      <c r="AD27" s="56"/>
      <c r="AE27" s="56"/>
      <c r="AF27" s="60"/>
      <c r="AG27" s="59"/>
      <c r="AH27" s="56"/>
      <c r="AI27" s="56"/>
      <c r="AJ27" s="56"/>
      <c r="AK27" s="60"/>
      <c r="AL27" s="59"/>
      <c r="AM27" s="56"/>
      <c r="AN27" s="56"/>
      <c r="AO27" s="56"/>
      <c r="AP27" s="60"/>
      <c r="AQ27" s="59"/>
      <c r="AR27" s="56"/>
      <c r="AS27" s="56"/>
      <c r="AT27" s="56"/>
      <c r="AU27" s="60"/>
      <c r="AV27" s="59"/>
      <c r="AW27" s="56"/>
      <c r="AX27" s="56"/>
      <c r="AY27" s="56"/>
      <c r="AZ27" s="60"/>
      <c r="BA27" s="59"/>
      <c r="BB27" s="56"/>
      <c r="BC27" s="56"/>
      <c r="BD27" s="56"/>
      <c r="BE27" s="60"/>
      <c r="BF27" s="59"/>
      <c r="BG27" s="56"/>
      <c r="BH27" s="56"/>
      <c r="BI27" s="56"/>
      <c r="BJ27" s="60"/>
      <c r="BK27" s="59"/>
      <c r="BL27" s="56"/>
      <c r="BM27" s="56"/>
      <c r="BN27" s="56"/>
      <c r="BO27" s="60"/>
      <c r="BP27" s="59"/>
      <c r="BQ27" s="56"/>
      <c r="BR27" s="56"/>
      <c r="BS27" s="56"/>
      <c r="BT27" s="60"/>
      <c r="BU27" s="59"/>
      <c r="BV27" s="56"/>
      <c r="BW27" s="56"/>
      <c r="BX27" s="56"/>
      <c r="BY27" s="60"/>
      <c r="BZ27" s="51" t="str">
        <f>IF(COUNTIF(CD27:EZ27,MAX(CD27:EZ27))=1,"Masa"," ")</f>
        <v> </v>
      </c>
      <c r="CA27" s="2" t="str">
        <f>IF(COUNTIF(CD27:EZ27,MAX(CD27:EZ27))=1,CA67," ")</f>
        <v> </v>
      </c>
      <c r="CB27" s="1" t="str">
        <f>IF(COUNTIF(CD27:EZ27,MAX(CD27:EZ27))=1,CB67," ")</f>
        <v> </v>
      </c>
      <c r="CC27" s="1" t="str">
        <f>IF(COUNTIF(CD27:EZ27,MAX(CD27:EZ27))=1,IF($CC$5&gt;50,25,ROUNDUP($CC$5/2,0))," ")</f>
        <v> </v>
      </c>
      <c r="CD27" s="1">
        <f t="shared" si="1"/>
        <v>0</v>
      </c>
      <c r="CE27" s="1">
        <f t="shared" si="20"/>
        <v>0</v>
      </c>
      <c r="CF27" s="1">
        <f t="shared" si="21"/>
        <v>0</v>
      </c>
      <c r="CG27" s="1">
        <f t="shared" si="22"/>
        <v>0</v>
      </c>
      <c r="CH27" s="1">
        <f t="shared" si="23"/>
        <v>0</v>
      </c>
      <c r="CI27" s="1">
        <f t="shared" si="24"/>
        <v>0</v>
      </c>
      <c r="CJ27" s="1">
        <f t="shared" si="25"/>
        <v>0</v>
      </c>
      <c r="CK27" s="1">
        <f t="shared" si="26"/>
        <v>0</v>
      </c>
      <c r="CL27" s="1">
        <f t="shared" si="27"/>
        <v>0</v>
      </c>
      <c r="CM27" s="1">
        <f t="shared" si="28"/>
        <v>0</v>
      </c>
      <c r="CN27" s="1">
        <f t="shared" si="29"/>
        <v>0</v>
      </c>
      <c r="CO27" s="1">
        <f t="shared" si="30"/>
        <v>0</v>
      </c>
      <c r="CP27" s="1">
        <f t="shared" si="31"/>
        <v>0</v>
      </c>
      <c r="CQ27" s="1">
        <f t="shared" si="32"/>
        <v>0</v>
      </c>
      <c r="CR27" s="1">
        <f t="shared" si="33"/>
        <v>0</v>
      </c>
      <c r="CS27" s="1">
        <f t="shared" si="34"/>
        <v>0</v>
      </c>
      <c r="CT27" s="1">
        <f t="shared" si="35"/>
        <v>0</v>
      </c>
      <c r="CU27" s="1">
        <f t="shared" si="36"/>
        <v>0</v>
      </c>
      <c r="CV27" s="1">
        <f t="shared" si="3"/>
        <v>0</v>
      </c>
      <c r="CW27" s="1">
        <f t="shared" si="4"/>
        <v>0</v>
      </c>
      <c r="CX27" s="1">
        <f t="shared" si="5"/>
        <v>0</v>
      </c>
      <c r="CY27" s="1">
        <f t="shared" si="6"/>
        <v>0</v>
      </c>
      <c r="CZ27" s="1">
        <f t="shared" si="7"/>
        <v>0</v>
      </c>
      <c r="DA27" s="1">
        <f t="shared" si="8"/>
        <v>0</v>
      </c>
      <c r="DB27" s="1">
        <f t="shared" si="9"/>
        <v>0</v>
      </c>
      <c r="DC27" s="1">
        <f t="shared" si="10"/>
        <v>0</v>
      </c>
      <c r="DD27" s="1">
        <f t="shared" si="11"/>
        <v>0</v>
      </c>
      <c r="DE27" s="1">
        <f t="shared" si="12"/>
        <v>0</v>
      </c>
      <c r="DF27" s="1">
        <f t="shared" si="13"/>
        <v>0</v>
      </c>
      <c r="DG27" s="1">
        <f t="shared" si="14"/>
        <v>0</v>
      </c>
      <c r="DH27" s="1">
        <f t="shared" si="15"/>
        <v>0</v>
      </c>
      <c r="DI27" s="1">
        <f t="shared" si="16"/>
        <v>0</v>
      </c>
      <c r="DJ27" s="1">
        <f t="shared" si="17"/>
        <v>0</v>
      </c>
      <c r="DK27" s="1">
        <f t="shared" si="18"/>
        <v>0</v>
      </c>
      <c r="DL27" s="1">
        <f t="shared" si="19"/>
        <v>0</v>
      </c>
    </row>
    <row r="28" spans="1:116" ht="12.75" hidden="1">
      <c r="A28" s="12">
        <v>22</v>
      </c>
      <c r="B28" s="73"/>
      <c r="C28" s="61"/>
      <c r="D28" s="57"/>
      <c r="E28" s="57"/>
      <c r="F28" s="57"/>
      <c r="G28" s="62"/>
      <c r="H28" s="61"/>
      <c r="I28" s="57"/>
      <c r="J28" s="57"/>
      <c r="K28" s="57"/>
      <c r="L28" s="62"/>
      <c r="M28" s="61"/>
      <c r="N28" s="57"/>
      <c r="O28" s="57"/>
      <c r="P28" s="57"/>
      <c r="Q28" s="62"/>
      <c r="R28" s="61"/>
      <c r="S28" s="57"/>
      <c r="T28" s="57"/>
      <c r="U28" s="57"/>
      <c r="V28" s="62"/>
      <c r="W28" s="61"/>
      <c r="X28" s="57"/>
      <c r="Y28" s="57"/>
      <c r="Z28" s="57"/>
      <c r="AA28" s="62"/>
      <c r="AB28" s="61"/>
      <c r="AC28" s="57"/>
      <c r="AD28" s="57"/>
      <c r="AE28" s="57"/>
      <c r="AF28" s="62"/>
      <c r="AG28" s="61"/>
      <c r="AH28" s="57"/>
      <c r="AI28" s="57"/>
      <c r="AJ28" s="57"/>
      <c r="AK28" s="62"/>
      <c r="AL28" s="61"/>
      <c r="AM28" s="57"/>
      <c r="AN28" s="57"/>
      <c r="AO28" s="57"/>
      <c r="AP28" s="62"/>
      <c r="AQ28" s="61"/>
      <c r="AR28" s="57"/>
      <c r="AS28" s="57"/>
      <c r="AT28" s="57"/>
      <c r="AU28" s="62"/>
      <c r="AV28" s="61"/>
      <c r="AW28" s="57"/>
      <c r="AX28" s="57"/>
      <c r="AY28" s="57"/>
      <c r="AZ28" s="62"/>
      <c r="BA28" s="61"/>
      <c r="BB28" s="57"/>
      <c r="BC28" s="57"/>
      <c r="BD28" s="57"/>
      <c r="BE28" s="62"/>
      <c r="BF28" s="61"/>
      <c r="BG28" s="57"/>
      <c r="BH28" s="57"/>
      <c r="BI28" s="57"/>
      <c r="BJ28" s="62"/>
      <c r="BK28" s="61"/>
      <c r="BL28" s="57"/>
      <c r="BM28" s="57"/>
      <c r="BN28" s="57"/>
      <c r="BO28" s="62"/>
      <c r="BP28" s="61"/>
      <c r="BQ28" s="57"/>
      <c r="BR28" s="57"/>
      <c r="BS28" s="57"/>
      <c r="BT28" s="62"/>
      <c r="BU28" s="61"/>
      <c r="BV28" s="57"/>
      <c r="BW28" s="57"/>
      <c r="BX28" s="57"/>
      <c r="BY28" s="62"/>
      <c r="BZ28" s="51" t="str">
        <f>IF(COUNTIF(CD28:EZ28,MAX(CD28:EZ28))=1,"Masa"," ")</f>
        <v> </v>
      </c>
      <c r="CA28" s="2" t="str">
        <f>IF(COUNTIF(CD28:EZ28,MAX(CD28:EZ28))=1,CA68," ")</f>
        <v> </v>
      </c>
      <c r="CB28" s="1" t="str">
        <f>IF(COUNTIF(CD28:EZ28,MAX(CD28:EZ28))=1,CB68," ")</f>
        <v> </v>
      </c>
      <c r="CC28" s="1" t="str">
        <f>IF(COUNTIF(CD28:EZ28,MAX(CD28:EZ28))=1,IF($CC$5&gt;50,25,ROUNDUP($CC$5/2,0))," ")</f>
        <v> </v>
      </c>
      <c r="CD28" s="1">
        <f t="shared" si="1"/>
        <v>0</v>
      </c>
      <c r="CE28" s="1">
        <f t="shared" si="20"/>
        <v>0</v>
      </c>
      <c r="CF28" s="1">
        <f t="shared" si="21"/>
        <v>0</v>
      </c>
      <c r="CG28" s="1">
        <f t="shared" si="22"/>
        <v>0</v>
      </c>
      <c r="CH28" s="1">
        <f t="shared" si="23"/>
        <v>0</v>
      </c>
      <c r="CI28" s="1">
        <f t="shared" si="24"/>
        <v>0</v>
      </c>
      <c r="CJ28" s="1">
        <f t="shared" si="25"/>
        <v>0</v>
      </c>
      <c r="CK28" s="1">
        <f t="shared" si="26"/>
        <v>0</v>
      </c>
      <c r="CL28" s="1">
        <f t="shared" si="27"/>
        <v>0</v>
      </c>
      <c r="CM28" s="1">
        <f t="shared" si="28"/>
        <v>0</v>
      </c>
      <c r="CN28" s="1">
        <f t="shared" si="29"/>
        <v>0</v>
      </c>
      <c r="CO28" s="1">
        <f t="shared" si="30"/>
        <v>0</v>
      </c>
      <c r="CP28" s="1">
        <f t="shared" si="31"/>
        <v>0</v>
      </c>
      <c r="CQ28" s="1">
        <f t="shared" si="32"/>
        <v>0</v>
      </c>
      <c r="CR28" s="1">
        <f t="shared" si="33"/>
        <v>0</v>
      </c>
      <c r="CS28" s="1">
        <f t="shared" si="34"/>
        <v>0</v>
      </c>
      <c r="CT28" s="1">
        <f t="shared" si="35"/>
        <v>0</v>
      </c>
      <c r="CU28" s="1">
        <f t="shared" si="36"/>
        <v>0</v>
      </c>
      <c r="CV28" s="1">
        <f t="shared" si="3"/>
        <v>0</v>
      </c>
      <c r="CW28" s="1">
        <f t="shared" si="4"/>
        <v>0</v>
      </c>
      <c r="CX28" s="1">
        <f t="shared" si="5"/>
        <v>0</v>
      </c>
      <c r="CY28" s="1">
        <f t="shared" si="6"/>
        <v>0</v>
      </c>
      <c r="CZ28" s="1">
        <f t="shared" si="7"/>
        <v>0</v>
      </c>
      <c r="DA28" s="1">
        <f t="shared" si="8"/>
        <v>0</v>
      </c>
      <c r="DB28" s="1">
        <f t="shared" si="9"/>
        <v>0</v>
      </c>
      <c r="DC28" s="1">
        <f t="shared" si="10"/>
        <v>0</v>
      </c>
      <c r="DD28" s="1">
        <f t="shared" si="11"/>
        <v>0</v>
      </c>
      <c r="DE28" s="1">
        <f t="shared" si="12"/>
        <v>0</v>
      </c>
      <c r="DF28" s="1">
        <f t="shared" si="13"/>
        <v>0</v>
      </c>
      <c r="DG28" s="1">
        <f t="shared" si="14"/>
        <v>0</v>
      </c>
      <c r="DH28" s="1">
        <f t="shared" si="15"/>
        <v>0</v>
      </c>
      <c r="DI28" s="1">
        <f t="shared" si="16"/>
        <v>0</v>
      </c>
      <c r="DJ28" s="1">
        <f t="shared" si="17"/>
        <v>0</v>
      </c>
      <c r="DK28" s="1">
        <f t="shared" si="18"/>
        <v>0</v>
      </c>
      <c r="DL28" s="1">
        <f t="shared" si="19"/>
        <v>0</v>
      </c>
    </row>
    <row r="29" spans="1:116" ht="12.75" hidden="1">
      <c r="A29" s="12">
        <v>23</v>
      </c>
      <c r="B29" s="73"/>
      <c r="C29" s="61"/>
      <c r="D29" s="57"/>
      <c r="E29" s="57"/>
      <c r="F29" s="57"/>
      <c r="G29" s="62"/>
      <c r="H29" s="61"/>
      <c r="I29" s="57"/>
      <c r="J29" s="57"/>
      <c r="K29" s="57"/>
      <c r="L29" s="62"/>
      <c r="M29" s="61"/>
      <c r="N29" s="57"/>
      <c r="O29" s="57"/>
      <c r="P29" s="57"/>
      <c r="Q29" s="62"/>
      <c r="R29" s="61"/>
      <c r="S29" s="57"/>
      <c r="T29" s="57"/>
      <c r="U29" s="57"/>
      <c r="V29" s="62"/>
      <c r="W29" s="61"/>
      <c r="X29" s="57"/>
      <c r="Y29" s="57"/>
      <c r="Z29" s="57"/>
      <c r="AA29" s="62"/>
      <c r="AB29" s="61"/>
      <c r="AC29" s="57"/>
      <c r="AD29" s="57"/>
      <c r="AE29" s="57"/>
      <c r="AF29" s="62"/>
      <c r="AG29" s="61"/>
      <c r="AH29" s="57"/>
      <c r="AI29" s="57"/>
      <c r="AJ29" s="57"/>
      <c r="AK29" s="62"/>
      <c r="AL29" s="61"/>
      <c r="AM29" s="57"/>
      <c r="AN29" s="57"/>
      <c r="AO29" s="57"/>
      <c r="AP29" s="62"/>
      <c r="AQ29" s="61"/>
      <c r="AR29" s="57"/>
      <c r="AS29" s="57"/>
      <c r="AT29" s="57"/>
      <c r="AU29" s="62"/>
      <c r="AV29" s="61"/>
      <c r="AW29" s="57"/>
      <c r="AX29" s="57"/>
      <c r="AY29" s="57"/>
      <c r="AZ29" s="62"/>
      <c r="BA29" s="61"/>
      <c r="BB29" s="57"/>
      <c r="BC29" s="57"/>
      <c r="BD29" s="57"/>
      <c r="BE29" s="62"/>
      <c r="BF29" s="61"/>
      <c r="BG29" s="57"/>
      <c r="BH29" s="57"/>
      <c r="BI29" s="57"/>
      <c r="BJ29" s="62"/>
      <c r="BK29" s="61"/>
      <c r="BL29" s="57"/>
      <c r="BM29" s="57"/>
      <c r="BN29" s="57"/>
      <c r="BO29" s="62"/>
      <c r="BP29" s="61"/>
      <c r="BQ29" s="57"/>
      <c r="BR29" s="57"/>
      <c r="BS29" s="57"/>
      <c r="BT29" s="62"/>
      <c r="BU29" s="61"/>
      <c r="BV29" s="57"/>
      <c r="BW29" s="57"/>
      <c r="BX29" s="57"/>
      <c r="BY29" s="62"/>
      <c r="BZ29" s="51" t="str">
        <f>IF(COUNTIF(CD29:EZ29,MAX(CD29:EZ29))=1,"Masa"," ")</f>
        <v> </v>
      </c>
      <c r="CA29" s="2" t="str">
        <f>IF(COUNTIF(CD29:EZ29,MAX(CD29:EZ29))=1,CA69," ")</f>
        <v> </v>
      </c>
      <c r="CB29" s="1" t="str">
        <f>IF(COUNTIF(CD29:EZ29,MAX(CD29:EZ29))=1,CB69," ")</f>
        <v> </v>
      </c>
      <c r="CC29" s="1" t="str">
        <f>IF(COUNTIF(CD29:EZ29,MAX(CD29:EZ29))=1,IF($CC$5&gt;50,25,ROUNDUP($CC$5/2,0))," ")</f>
        <v> </v>
      </c>
      <c r="CD29" s="1">
        <f t="shared" si="1"/>
        <v>0</v>
      </c>
      <c r="CE29" s="1">
        <f t="shared" si="20"/>
        <v>0</v>
      </c>
      <c r="CF29" s="1">
        <f t="shared" si="21"/>
        <v>0</v>
      </c>
      <c r="CG29" s="1">
        <f t="shared" si="22"/>
        <v>0</v>
      </c>
      <c r="CH29" s="1">
        <f t="shared" si="23"/>
        <v>0</v>
      </c>
      <c r="CI29" s="1">
        <f t="shared" si="24"/>
        <v>0</v>
      </c>
      <c r="CJ29" s="1">
        <f t="shared" si="25"/>
        <v>0</v>
      </c>
      <c r="CK29" s="1">
        <f t="shared" si="26"/>
        <v>0</v>
      </c>
      <c r="CL29" s="1">
        <f t="shared" si="27"/>
        <v>0</v>
      </c>
      <c r="CM29" s="1">
        <f t="shared" si="28"/>
        <v>0</v>
      </c>
      <c r="CN29" s="1">
        <f t="shared" si="29"/>
        <v>0</v>
      </c>
      <c r="CO29" s="1">
        <f t="shared" si="30"/>
        <v>0</v>
      </c>
      <c r="CP29" s="1">
        <f t="shared" si="31"/>
        <v>0</v>
      </c>
      <c r="CQ29" s="1">
        <f t="shared" si="32"/>
        <v>0</v>
      </c>
      <c r="CR29" s="1">
        <f t="shared" si="33"/>
        <v>0</v>
      </c>
      <c r="CS29" s="1">
        <f t="shared" si="34"/>
        <v>0</v>
      </c>
      <c r="CT29" s="1">
        <f t="shared" si="35"/>
        <v>0</v>
      </c>
      <c r="CU29" s="1">
        <f t="shared" si="36"/>
        <v>0</v>
      </c>
      <c r="CV29" s="1">
        <f t="shared" si="3"/>
        <v>0</v>
      </c>
      <c r="CW29" s="1">
        <f t="shared" si="4"/>
        <v>0</v>
      </c>
      <c r="CX29" s="1">
        <f t="shared" si="5"/>
        <v>0</v>
      </c>
      <c r="CY29" s="1">
        <f t="shared" si="6"/>
        <v>0</v>
      </c>
      <c r="CZ29" s="1">
        <f t="shared" si="7"/>
        <v>0</v>
      </c>
      <c r="DA29" s="1">
        <f t="shared" si="8"/>
        <v>0</v>
      </c>
      <c r="DB29" s="1">
        <f t="shared" si="9"/>
        <v>0</v>
      </c>
      <c r="DC29" s="1">
        <f t="shared" si="10"/>
        <v>0</v>
      </c>
      <c r="DD29" s="1">
        <f t="shared" si="11"/>
        <v>0</v>
      </c>
      <c r="DE29" s="1">
        <f t="shared" si="12"/>
        <v>0</v>
      </c>
      <c r="DF29" s="1">
        <f t="shared" si="13"/>
        <v>0</v>
      </c>
      <c r="DG29" s="1">
        <f t="shared" si="14"/>
        <v>0</v>
      </c>
      <c r="DH29" s="1">
        <f t="shared" si="15"/>
        <v>0</v>
      </c>
      <c r="DI29" s="1">
        <f t="shared" si="16"/>
        <v>0</v>
      </c>
      <c r="DJ29" s="1">
        <f t="shared" si="17"/>
        <v>0</v>
      </c>
      <c r="DK29" s="1">
        <f t="shared" si="18"/>
        <v>0</v>
      </c>
      <c r="DL29" s="1">
        <f t="shared" si="19"/>
        <v>0</v>
      </c>
    </row>
    <row r="30" spans="1:116" ht="12.75" hidden="1">
      <c r="A30" s="12">
        <v>24</v>
      </c>
      <c r="B30" s="73"/>
      <c r="C30" s="61"/>
      <c r="D30" s="57"/>
      <c r="E30" s="57"/>
      <c r="F30" s="57"/>
      <c r="G30" s="62"/>
      <c r="H30" s="61"/>
      <c r="I30" s="57"/>
      <c r="J30" s="57"/>
      <c r="K30" s="57"/>
      <c r="L30" s="62"/>
      <c r="M30" s="61"/>
      <c r="N30" s="57"/>
      <c r="O30" s="57"/>
      <c r="P30" s="57"/>
      <c r="Q30" s="62"/>
      <c r="R30" s="61"/>
      <c r="S30" s="57"/>
      <c r="T30" s="57"/>
      <c r="U30" s="57"/>
      <c r="V30" s="62"/>
      <c r="W30" s="61"/>
      <c r="X30" s="57"/>
      <c r="Y30" s="57"/>
      <c r="Z30" s="57"/>
      <c r="AA30" s="62"/>
      <c r="AB30" s="61"/>
      <c r="AC30" s="57"/>
      <c r="AD30" s="57"/>
      <c r="AE30" s="57"/>
      <c r="AF30" s="62"/>
      <c r="AG30" s="61"/>
      <c r="AH30" s="57"/>
      <c r="AI30" s="57"/>
      <c r="AJ30" s="57"/>
      <c r="AK30" s="62"/>
      <c r="AL30" s="61"/>
      <c r="AM30" s="57"/>
      <c r="AN30" s="57"/>
      <c r="AO30" s="57"/>
      <c r="AP30" s="62"/>
      <c r="AQ30" s="61"/>
      <c r="AR30" s="57"/>
      <c r="AS30" s="57"/>
      <c r="AT30" s="57"/>
      <c r="AU30" s="62"/>
      <c r="AV30" s="61"/>
      <c r="AW30" s="57"/>
      <c r="AX30" s="57"/>
      <c r="AY30" s="57"/>
      <c r="AZ30" s="62"/>
      <c r="BA30" s="61"/>
      <c r="BB30" s="57"/>
      <c r="BC30" s="57"/>
      <c r="BD30" s="57"/>
      <c r="BE30" s="62"/>
      <c r="BF30" s="61"/>
      <c r="BG30" s="57"/>
      <c r="BH30" s="57"/>
      <c r="BI30" s="57"/>
      <c r="BJ30" s="62"/>
      <c r="BK30" s="61"/>
      <c r="BL30" s="57"/>
      <c r="BM30" s="57"/>
      <c r="BN30" s="57"/>
      <c r="BO30" s="62"/>
      <c r="BP30" s="61"/>
      <c r="BQ30" s="57"/>
      <c r="BR30" s="57"/>
      <c r="BS30" s="57"/>
      <c r="BT30" s="62"/>
      <c r="BU30" s="61"/>
      <c r="BV30" s="57"/>
      <c r="BW30" s="57"/>
      <c r="BX30" s="57"/>
      <c r="BY30" s="62"/>
      <c r="BZ30" s="51" t="str">
        <f>IF(COUNTIF(CD30:EZ30,MAX(CD30:EZ30))=1,"Masa"," ")</f>
        <v> </v>
      </c>
      <c r="CA30" s="2" t="str">
        <f>IF(COUNTIF(CD30:EZ30,MAX(CD30:EZ30))=1,CA70," ")</f>
        <v> </v>
      </c>
      <c r="CB30" s="1" t="str">
        <f>IF(COUNTIF(CD30:EZ30,MAX(CD30:EZ30))=1,CB70," ")</f>
        <v> </v>
      </c>
      <c r="CC30" s="1" t="str">
        <f>IF(COUNTIF(CD30:EZ30,MAX(CD30:EZ30))=1,IF($CC$5&gt;50,25,ROUNDUP($CC$5/2,0))," ")</f>
        <v> </v>
      </c>
      <c r="CD30" s="1">
        <f t="shared" si="1"/>
        <v>0</v>
      </c>
      <c r="CE30" s="1">
        <f t="shared" si="20"/>
        <v>0</v>
      </c>
      <c r="CF30" s="1">
        <f t="shared" si="21"/>
        <v>0</v>
      </c>
      <c r="CG30" s="1">
        <f t="shared" si="22"/>
        <v>0</v>
      </c>
      <c r="CH30" s="1">
        <f t="shared" si="23"/>
        <v>0</v>
      </c>
      <c r="CI30" s="1">
        <f t="shared" si="24"/>
        <v>0</v>
      </c>
      <c r="CJ30" s="1">
        <f t="shared" si="25"/>
        <v>0</v>
      </c>
      <c r="CK30" s="1">
        <f t="shared" si="26"/>
        <v>0</v>
      </c>
      <c r="CL30" s="1">
        <f t="shared" si="27"/>
        <v>0</v>
      </c>
      <c r="CM30" s="1">
        <f t="shared" si="28"/>
        <v>0</v>
      </c>
      <c r="CN30" s="1">
        <f t="shared" si="29"/>
        <v>0</v>
      </c>
      <c r="CO30" s="1">
        <f t="shared" si="30"/>
        <v>0</v>
      </c>
      <c r="CP30" s="1">
        <f t="shared" si="31"/>
        <v>0</v>
      </c>
      <c r="CQ30" s="1">
        <f t="shared" si="32"/>
        <v>0</v>
      </c>
      <c r="CR30" s="1">
        <f t="shared" si="33"/>
        <v>0</v>
      </c>
      <c r="CS30" s="1">
        <f t="shared" si="34"/>
        <v>0</v>
      </c>
      <c r="CT30" s="1">
        <f t="shared" si="35"/>
        <v>0</v>
      </c>
      <c r="CU30" s="1">
        <f t="shared" si="36"/>
        <v>0</v>
      </c>
      <c r="CV30" s="1">
        <f t="shared" si="3"/>
        <v>0</v>
      </c>
      <c r="CW30" s="1">
        <f t="shared" si="4"/>
        <v>0</v>
      </c>
      <c r="CX30" s="1">
        <f t="shared" si="5"/>
        <v>0</v>
      </c>
      <c r="CY30" s="1">
        <f t="shared" si="6"/>
        <v>0</v>
      </c>
      <c r="CZ30" s="1">
        <f t="shared" si="7"/>
        <v>0</v>
      </c>
      <c r="DA30" s="1">
        <f t="shared" si="8"/>
        <v>0</v>
      </c>
      <c r="DB30" s="1">
        <f t="shared" si="9"/>
        <v>0</v>
      </c>
      <c r="DC30" s="1">
        <f t="shared" si="10"/>
        <v>0</v>
      </c>
      <c r="DD30" s="1">
        <f t="shared" si="11"/>
        <v>0</v>
      </c>
      <c r="DE30" s="1">
        <f t="shared" si="12"/>
        <v>0</v>
      </c>
      <c r="DF30" s="1">
        <f t="shared" si="13"/>
        <v>0</v>
      </c>
      <c r="DG30" s="1">
        <f t="shared" si="14"/>
        <v>0</v>
      </c>
      <c r="DH30" s="1">
        <f t="shared" si="15"/>
        <v>0</v>
      </c>
      <c r="DI30" s="1">
        <f t="shared" si="16"/>
        <v>0</v>
      </c>
      <c r="DJ30" s="1">
        <f t="shared" si="17"/>
        <v>0</v>
      </c>
      <c r="DK30" s="1">
        <f t="shared" si="18"/>
        <v>0</v>
      </c>
      <c r="DL30" s="1">
        <f t="shared" si="19"/>
        <v>0</v>
      </c>
    </row>
    <row r="31" spans="1:116" ht="12.75" hidden="1">
      <c r="A31" s="14">
        <v>25</v>
      </c>
      <c r="B31" s="74"/>
      <c r="C31" s="63"/>
      <c r="D31" s="58"/>
      <c r="E31" s="58"/>
      <c r="F31" s="58"/>
      <c r="G31" s="64"/>
      <c r="H31" s="63"/>
      <c r="I31" s="58"/>
      <c r="J31" s="58"/>
      <c r="K31" s="58"/>
      <c r="L31" s="64"/>
      <c r="M31" s="63"/>
      <c r="N31" s="58"/>
      <c r="O31" s="58"/>
      <c r="P31" s="58"/>
      <c r="Q31" s="64"/>
      <c r="R31" s="63"/>
      <c r="S31" s="58"/>
      <c r="T31" s="58"/>
      <c r="U31" s="58"/>
      <c r="V31" s="64"/>
      <c r="W31" s="63"/>
      <c r="X31" s="58"/>
      <c r="Y31" s="58"/>
      <c r="Z31" s="58"/>
      <c r="AA31" s="64"/>
      <c r="AB31" s="63"/>
      <c r="AC31" s="58"/>
      <c r="AD31" s="58"/>
      <c r="AE31" s="58"/>
      <c r="AF31" s="64"/>
      <c r="AG31" s="63"/>
      <c r="AH31" s="58"/>
      <c r="AI31" s="58"/>
      <c r="AJ31" s="58"/>
      <c r="AK31" s="64"/>
      <c r="AL31" s="63"/>
      <c r="AM31" s="58"/>
      <c r="AN31" s="58"/>
      <c r="AO31" s="58"/>
      <c r="AP31" s="64"/>
      <c r="AQ31" s="63"/>
      <c r="AR31" s="58"/>
      <c r="AS31" s="58"/>
      <c r="AT31" s="58"/>
      <c r="AU31" s="64"/>
      <c r="AV31" s="63"/>
      <c r="AW31" s="58"/>
      <c r="AX31" s="58"/>
      <c r="AY31" s="58"/>
      <c r="AZ31" s="64"/>
      <c r="BA31" s="63"/>
      <c r="BB31" s="58"/>
      <c r="BC31" s="58"/>
      <c r="BD31" s="58"/>
      <c r="BE31" s="64"/>
      <c r="BF31" s="63"/>
      <c r="BG31" s="58"/>
      <c r="BH31" s="58"/>
      <c r="BI31" s="58"/>
      <c r="BJ31" s="64"/>
      <c r="BK31" s="63"/>
      <c r="BL31" s="58"/>
      <c r="BM31" s="58"/>
      <c r="BN31" s="58"/>
      <c r="BO31" s="64"/>
      <c r="BP31" s="63"/>
      <c r="BQ31" s="58"/>
      <c r="BR31" s="58"/>
      <c r="BS31" s="58"/>
      <c r="BT31" s="64"/>
      <c r="BU31" s="63"/>
      <c r="BV31" s="58"/>
      <c r="BW31" s="58"/>
      <c r="BX31" s="58"/>
      <c r="BY31" s="64"/>
      <c r="BZ31" s="51" t="str">
        <f>IF(COUNTIF(CD31:EZ31,MAX(CD31:EZ31))=1,"Masa"," ")</f>
        <v> </v>
      </c>
      <c r="CA31" s="2" t="str">
        <f>IF(COUNTIF(CD31:EZ31,MAX(CD31:EZ31))=1,CA71," ")</f>
        <v> </v>
      </c>
      <c r="CB31" s="1" t="str">
        <f>IF(COUNTIF(CD31:EZ31,MAX(CD31:EZ31))=1,CB71," ")</f>
        <v> </v>
      </c>
      <c r="CC31" s="1" t="str">
        <f>IF(COUNTIF(CD31:EZ31,MAX(CD31:EZ31))=1,IF($CC$5&gt;50,25,ROUNDUP($CC$5/2,0))," ")</f>
        <v> </v>
      </c>
      <c r="CD31" s="1">
        <f t="shared" si="1"/>
        <v>0</v>
      </c>
      <c r="CE31" s="1">
        <f t="shared" si="20"/>
        <v>0</v>
      </c>
      <c r="CF31" s="1">
        <f t="shared" si="21"/>
        <v>0</v>
      </c>
      <c r="CG31" s="1">
        <f t="shared" si="22"/>
        <v>0</v>
      </c>
      <c r="CH31" s="1">
        <f t="shared" si="23"/>
        <v>0</v>
      </c>
      <c r="CI31" s="1">
        <f t="shared" si="24"/>
        <v>0</v>
      </c>
      <c r="CJ31" s="1">
        <f t="shared" si="25"/>
        <v>0</v>
      </c>
      <c r="CK31" s="1">
        <f t="shared" si="26"/>
        <v>0</v>
      </c>
      <c r="CL31" s="1">
        <f t="shared" si="27"/>
        <v>0</v>
      </c>
      <c r="CM31" s="1">
        <f t="shared" si="28"/>
        <v>0</v>
      </c>
      <c r="CN31" s="1">
        <f t="shared" si="29"/>
        <v>0</v>
      </c>
      <c r="CO31" s="1">
        <f t="shared" si="30"/>
        <v>0</v>
      </c>
      <c r="CP31" s="1">
        <f t="shared" si="31"/>
        <v>0</v>
      </c>
      <c r="CQ31" s="1">
        <f t="shared" si="32"/>
        <v>0</v>
      </c>
      <c r="CR31" s="1">
        <f t="shared" si="33"/>
        <v>0</v>
      </c>
      <c r="CS31" s="1">
        <f t="shared" si="34"/>
        <v>0</v>
      </c>
      <c r="CT31" s="1">
        <f t="shared" si="35"/>
        <v>0</v>
      </c>
      <c r="CU31" s="1">
        <f t="shared" si="36"/>
        <v>0</v>
      </c>
      <c r="CV31" s="1">
        <f t="shared" si="3"/>
        <v>0</v>
      </c>
      <c r="CW31" s="1">
        <f t="shared" si="4"/>
        <v>0</v>
      </c>
      <c r="CX31" s="1">
        <f t="shared" si="5"/>
        <v>0</v>
      </c>
      <c r="CY31" s="1">
        <f t="shared" si="6"/>
        <v>0</v>
      </c>
      <c r="CZ31" s="1">
        <f t="shared" si="7"/>
        <v>0</v>
      </c>
      <c r="DA31" s="1">
        <f t="shared" si="8"/>
        <v>0</v>
      </c>
      <c r="DB31" s="1">
        <f t="shared" si="9"/>
        <v>0</v>
      </c>
      <c r="DC31" s="1">
        <f t="shared" si="10"/>
        <v>0</v>
      </c>
      <c r="DD31" s="1">
        <f t="shared" si="11"/>
        <v>0</v>
      </c>
      <c r="DE31" s="1">
        <f t="shared" si="12"/>
        <v>0</v>
      </c>
      <c r="DF31" s="1">
        <f t="shared" si="13"/>
        <v>0</v>
      </c>
      <c r="DG31" s="1">
        <f t="shared" si="14"/>
        <v>0</v>
      </c>
      <c r="DH31" s="1">
        <f t="shared" si="15"/>
        <v>0</v>
      </c>
      <c r="DI31" s="1">
        <f t="shared" si="16"/>
        <v>0</v>
      </c>
      <c r="DJ31" s="1">
        <f t="shared" si="17"/>
        <v>0</v>
      </c>
      <c r="DK31" s="1">
        <f t="shared" si="18"/>
        <v>0</v>
      </c>
      <c r="DL31" s="1">
        <f t="shared" si="19"/>
        <v>0</v>
      </c>
    </row>
    <row r="32" spans="1:116" ht="12.75" hidden="1">
      <c r="A32" s="15">
        <v>26</v>
      </c>
      <c r="B32" s="75"/>
      <c r="C32" s="59"/>
      <c r="D32" s="56"/>
      <c r="E32" s="56"/>
      <c r="F32" s="56"/>
      <c r="G32" s="60"/>
      <c r="H32" s="59"/>
      <c r="I32" s="56"/>
      <c r="J32" s="56"/>
      <c r="K32" s="56"/>
      <c r="L32" s="60"/>
      <c r="M32" s="59"/>
      <c r="N32" s="56"/>
      <c r="O32" s="56"/>
      <c r="P32" s="56"/>
      <c r="Q32" s="60"/>
      <c r="R32" s="59"/>
      <c r="S32" s="56"/>
      <c r="T32" s="56"/>
      <c r="U32" s="56"/>
      <c r="V32" s="60"/>
      <c r="W32" s="59"/>
      <c r="X32" s="56"/>
      <c r="Y32" s="56"/>
      <c r="Z32" s="56"/>
      <c r="AA32" s="60"/>
      <c r="AB32" s="59"/>
      <c r="AC32" s="56"/>
      <c r="AD32" s="56"/>
      <c r="AE32" s="56"/>
      <c r="AF32" s="60"/>
      <c r="AG32" s="59"/>
      <c r="AH32" s="56"/>
      <c r="AI32" s="56"/>
      <c r="AJ32" s="56"/>
      <c r="AK32" s="60"/>
      <c r="AL32" s="59"/>
      <c r="AM32" s="56"/>
      <c r="AN32" s="56"/>
      <c r="AO32" s="56"/>
      <c r="AP32" s="60"/>
      <c r="AQ32" s="59"/>
      <c r="AR32" s="56"/>
      <c r="AS32" s="56"/>
      <c r="AT32" s="56"/>
      <c r="AU32" s="60"/>
      <c r="AV32" s="59"/>
      <c r="AW32" s="56"/>
      <c r="AX32" s="56"/>
      <c r="AY32" s="56"/>
      <c r="AZ32" s="60"/>
      <c r="BA32" s="59"/>
      <c r="BB32" s="56"/>
      <c r="BC32" s="56"/>
      <c r="BD32" s="56"/>
      <c r="BE32" s="60"/>
      <c r="BF32" s="59"/>
      <c r="BG32" s="56"/>
      <c r="BH32" s="56"/>
      <c r="BI32" s="56"/>
      <c r="BJ32" s="60"/>
      <c r="BK32" s="59"/>
      <c r="BL32" s="56"/>
      <c r="BM32" s="56"/>
      <c r="BN32" s="56"/>
      <c r="BO32" s="60"/>
      <c r="BP32" s="59"/>
      <c r="BQ32" s="56"/>
      <c r="BR32" s="56"/>
      <c r="BS32" s="56"/>
      <c r="BT32" s="60"/>
      <c r="BU32" s="59"/>
      <c r="BV32" s="56"/>
      <c r="BW32" s="56"/>
      <c r="BX32" s="56"/>
      <c r="BY32" s="60"/>
      <c r="BZ32" s="51" t="str">
        <f>IF(COUNTIF(CD32:EZ32,MAX(CD32:EZ32))=1,"Masa"," ")</f>
        <v> </v>
      </c>
      <c r="CA32" s="2" t="str">
        <f>IF(COUNTIF(CD32:EZ32,MAX(CD32:EZ32))=1,CA72," ")</f>
        <v> </v>
      </c>
      <c r="CB32" s="1" t="str">
        <f>IF(COUNTIF(CD32:EZ32,MAX(CD32:EZ32))=1,CB72," ")</f>
        <v> </v>
      </c>
      <c r="CC32" s="1" t="str">
        <f>IF(COUNTIF(CD32:EZ32,MAX(CD32:EZ32))=1,IF($CC$5&gt;50,25,ROUNDUP($CC$5/2,0))," ")</f>
        <v> </v>
      </c>
      <c r="CD32" s="1">
        <f t="shared" si="1"/>
        <v>0</v>
      </c>
      <c r="CE32" s="1">
        <f t="shared" si="20"/>
        <v>0</v>
      </c>
      <c r="CF32" s="1">
        <f t="shared" si="21"/>
        <v>0</v>
      </c>
      <c r="CG32" s="1">
        <f t="shared" si="22"/>
        <v>0</v>
      </c>
      <c r="CH32" s="1">
        <f t="shared" si="23"/>
        <v>0</v>
      </c>
      <c r="CI32" s="1">
        <f t="shared" si="24"/>
        <v>0</v>
      </c>
      <c r="CJ32" s="1">
        <f t="shared" si="25"/>
        <v>0</v>
      </c>
      <c r="CK32" s="1">
        <f t="shared" si="26"/>
        <v>0</v>
      </c>
      <c r="CL32" s="1">
        <f t="shared" si="27"/>
        <v>0</v>
      </c>
      <c r="CM32" s="1">
        <f t="shared" si="28"/>
        <v>0</v>
      </c>
      <c r="CN32" s="1">
        <f t="shared" si="29"/>
        <v>0</v>
      </c>
      <c r="CO32" s="1">
        <f t="shared" si="30"/>
        <v>0</v>
      </c>
      <c r="CP32" s="1">
        <f t="shared" si="31"/>
        <v>0</v>
      </c>
      <c r="CQ32" s="1">
        <f t="shared" si="32"/>
        <v>0</v>
      </c>
      <c r="CR32" s="1">
        <f t="shared" si="33"/>
        <v>0</v>
      </c>
      <c r="CS32" s="1">
        <f t="shared" si="34"/>
        <v>0</v>
      </c>
      <c r="CT32" s="1">
        <f t="shared" si="35"/>
        <v>0</v>
      </c>
      <c r="CU32" s="1">
        <f t="shared" si="36"/>
        <v>0</v>
      </c>
      <c r="CV32" s="1">
        <f t="shared" si="3"/>
        <v>0</v>
      </c>
      <c r="CW32" s="1">
        <f t="shared" si="4"/>
        <v>0</v>
      </c>
      <c r="CX32" s="1">
        <f t="shared" si="5"/>
        <v>0</v>
      </c>
      <c r="CY32" s="1">
        <f t="shared" si="6"/>
        <v>0</v>
      </c>
      <c r="CZ32" s="1">
        <f t="shared" si="7"/>
        <v>0</v>
      </c>
      <c r="DA32" s="1">
        <f t="shared" si="8"/>
        <v>0</v>
      </c>
      <c r="DB32" s="1">
        <f t="shared" si="9"/>
        <v>0</v>
      </c>
      <c r="DC32" s="1">
        <f t="shared" si="10"/>
        <v>0</v>
      </c>
      <c r="DD32" s="1">
        <f t="shared" si="11"/>
        <v>0</v>
      </c>
      <c r="DE32" s="1">
        <f t="shared" si="12"/>
        <v>0</v>
      </c>
      <c r="DF32" s="1">
        <f t="shared" si="13"/>
        <v>0</v>
      </c>
      <c r="DG32" s="1">
        <f t="shared" si="14"/>
        <v>0</v>
      </c>
      <c r="DH32" s="1">
        <f t="shared" si="15"/>
        <v>0</v>
      </c>
      <c r="DI32" s="1">
        <f t="shared" si="16"/>
        <v>0</v>
      </c>
      <c r="DJ32" s="1">
        <f t="shared" si="17"/>
        <v>0</v>
      </c>
      <c r="DK32" s="1">
        <f t="shared" si="18"/>
        <v>0</v>
      </c>
      <c r="DL32" s="1">
        <f t="shared" si="19"/>
        <v>0</v>
      </c>
    </row>
    <row r="33" spans="1:116" ht="12.75" hidden="1">
      <c r="A33" s="12">
        <v>27</v>
      </c>
      <c r="B33" s="73"/>
      <c r="C33" s="61"/>
      <c r="D33" s="57"/>
      <c r="E33" s="57"/>
      <c r="F33" s="57"/>
      <c r="G33" s="62"/>
      <c r="H33" s="61"/>
      <c r="I33" s="57"/>
      <c r="J33" s="57"/>
      <c r="K33" s="57"/>
      <c r="L33" s="62"/>
      <c r="M33" s="61"/>
      <c r="N33" s="57"/>
      <c r="O33" s="57"/>
      <c r="P33" s="57"/>
      <c r="Q33" s="62"/>
      <c r="R33" s="61"/>
      <c r="S33" s="57"/>
      <c r="T33" s="57"/>
      <c r="U33" s="57"/>
      <c r="V33" s="62"/>
      <c r="W33" s="61"/>
      <c r="X33" s="57"/>
      <c r="Y33" s="57"/>
      <c r="Z33" s="57"/>
      <c r="AA33" s="62"/>
      <c r="AB33" s="61"/>
      <c r="AC33" s="57"/>
      <c r="AD33" s="57"/>
      <c r="AE33" s="57"/>
      <c r="AF33" s="62"/>
      <c r="AG33" s="61"/>
      <c r="AH33" s="57"/>
      <c r="AI33" s="57"/>
      <c r="AJ33" s="57"/>
      <c r="AK33" s="62"/>
      <c r="AL33" s="61"/>
      <c r="AM33" s="57"/>
      <c r="AN33" s="57"/>
      <c r="AO33" s="57"/>
      <c r="AP33" s="62"/>
      <c r="AQ33" s="61"/>
      <c r="AR33" s="57"/>
      <c r="AS33" s="57"/>
      <c r="AT33" s="57"/>
      <c r="AU33" s="62"/>
      <c r="AV33" s="61"/>
      <c r="AW33" s="57"/>
      <c r="AX33" s="57"/>
      <c r="AY33" s="57"/>
      <c r="AZ33" s="62"/>
      <c r="BA33" s="61"/>
      <c r="BB33" s="57"/>
      <c r="BC33" s="57"/>
      <c r="BD33" s="57"/>
      <c r="BE33" s="62"/>
      <c r="BF33" s="61"/>
      <c r="BG33" s="57"/>
      <c r="BH33" s="57"/>
      <c r="BI33" s="57"/>
      <c r="BJ33" s="62"/>
      <c r="BK33" s="61"/>
      <c r="BL33" s="57"/>
      <c r="BM33" s="57"/>
      <c r="BN33" s="57"/>
      <c r="BO33" s="62"/>
      <c r="BP33" s="61"/>
      <c r="BQ33" s="57"/>
      <c r="BR33" s="57"/>
      <c r="BS33" s="57"/>
      <c r="BT33" s="62"/>
      <c r="BU33" s="61"/>
      <c r="BV33" s="57"/>
      <c r="BW33" s="57"/>
      <c r="BX33" s="57"/>
      <c r="BY33" s="62"/>
      <c r="BZ33" s="51" t="str">
        <f>IF(COUNTIF(CD33:EZ33,MAX(CD33:EZ33))=1,"Masa"," ")</f>
        <v> </v>
      </c>
      <c r="CA33" s="2" t="str">
        <f>IF(COUNTIF(CD33:EZ33,MAX(CD33:EZ33))=1,CA73," ")</f>
        <v> </v>
      </c>
      <c r="CB33" s="1" t="str">
        <f>IF(COUNTIF(CD33:EZ33,MAX(CD33:EZ33))=1,CB73," ")</f>
        <v> </v>
      </c>
      <c r="CC33" s="1" t="str">
        <f>IF(COUNTIF(CD33:EZ33,MAX(CD33:EZ33))=1,IF($CC$5&gt;50,25,ROUNDUP($CC$5/2,0))," ")</f>
        <v> </v>
      </c>
      <c r="CD33" s="1">
        <f t="shared" si="1"/>
        <v>0</v>
      </c>
      <c r="CE33" s="1">
        <f t="shared" si="20"/>
        <v>0</v>
      </c>
      <c r="CF33" s="1">
        <f t="shared" si="21"/>
        <v>0</v>
      </c>
      <c r="CG33" s="1">
        <f t="shared" si="22"/>
        <v>0</v>
      </c>
      <c r="CH33" s="1">
        <f t="shared" si="23"/>
        <v>0</v>
      </c>
      <c r="CI33" s="1">
        <f t="shared" si="24"/>
        <v>0</v>
      </c>
      <c r="CJ33" s="1">
        <f t="shared" si="25"/>
        <v>0</v>
      </c>
      <c r="CK33" s="1">
        <f t="shared" si="26"/>
        <v>0</v>
      </c>
      <c r="CL33" s="1">
        <f t="shared" si="27"/>
        <v>0</v>
      </c>
      <c r="CM33" s="1">
        <f t="shared" si="28"/>
        <v>0</v>
      </c>
      <c r="CN33" s="1">
        <f t="shared" si="29"/>
        <v>0</v>
      </c>
      <c r="CO33" s="1">
        <f t="shared" si="30"/>
        <v>0</v>
      </c>
      <c r="CP33" s="1">
        <f t="shared" si="31"/>
        <v>0</v>
      </c>
      <c r="CQ33" s="1">
        <f t="shared" si="32"/>
        <v>0</v>
      </c>
      <c r="CR33" s="1">
        <f t="shared" si="33"/>
        <v>0</v>
      </c>
      <c r="CS33" s="1">
        <f t="shared" si="34"/>
        <v>0</v>
      </c>
      <c r="CT33" s="1">
        <f t="shared" si="35"/>
        <v>0</v>
      </c>
      <c r="CU33" s="1">
        <f t="shared" si="36"/>
        <v>0</v>
      </c>
      <c r="CV33" s="1">
        <f t="shared" si="3"/>
        <v>0</v>
      </c>
      <c r="CW33" s="1">
        <f t="shared" si="4"/>
        <v>0</v>
      </c>
      <c r="CX33" s="1">
        <f t="shared" si="5"/>
        <v>0</v>
      </c>
      <c r="CY33" s="1">
        <f t="shared" si="6"/>
        <v>0</v>
      </c>
      <c r="CZ33" s="1">
        <f t="shared" si="7"/>
        <v>0</v>
      </c>
      <c r="DA33" s="1">
        <f t="shared" si="8"/>
        <v>0</v>
      </c>
      <c r="DB33" s="1">
        <f t="shared" si="9"/>
        <v>0</v>
      </c>
      <c r="DC33" s="1">
        <f t="shared" si="10"/>
        <v>0</v>
      </c>
      <c r="DD33" s="1">
        <f t="shared" si="11"/>
        <v>0</v>
      </c>
      <c r="DE33" s="1">
        <f t="shared" si="12"/>
        <v>0</v>
      </c>
      <c r="DF33" s="1">
        <f t="shared" si="13"/>
        <v>0</v>
      </c>
      <c r="DG33" s="1">
        <f t="shared" si="14"/>
        <v>0</v>
      </c>
      <c r="DH33" s="1">
        <f t="shared" si="15"/>
        <v>0</v>
      </c>
      <c r="DI33" s="1">
        <f t="shared" si="16"/>
        <v>0</v>
      </c>
      <c r="DJ33" s="1">
        <f t="shared" si="17"/>
        <v>0</v>
      </c>
      <c r="DK33" s="1">
        <f t="shared" si="18"/>
        <v>0</v>
      </c>
      <c r="DL33" s="1">
        <f t="shared" si="19"/>
        <v>0</v>
      </c>
    </row>
    <row r="34" spans="1:116" ht="12.75" hidden="1">
      <c r="A34" s="12">
        <v>28</v>
      </c>
      <c r="B34" s="73"/>
      <c r="C34" s="61"/>
      <c r="D34" s="57"/>
      <c r="E34" s="57"/>
      <c r="F34" s="57"/>
      <c r="G34" s="62"/>
      <c r="H34" s="61"/>
      <c r="I34" s="57"/>
      <c r="J34" s="57"/>
      <c r="K34" s="57"/>
      <c r="L34" s="62"/>
      <c r="M34" s="61"/>
      <c r="N34" s="57"/>
      <c r="O34" s="57"/>
      <c r="P34" s="57"/>
      <c r="Q34" s="62"/>
      <c r="R34" s="61"/>
      <c r="S34" s="57"/>
      <c r="T34" s="57"/>
      <c r="U34" s="57"/>
      <c r="V34" s="62"/>
      <c r="W34" s="61"/>
      <c r="X34" s="57"/>
      <c r="Y34" s="57"/>
      <c r="Z34" s="57"/>
      <c r="AA34" s="62"/>
      <c r="AB34" s="61"/>
      <c r="AC34" s="57"/>
      <c r="AD34" s="57"/>
      <c r="AE34" s="57"/>
      <c r="AF34" s="62"/>
      <c r="AG34" s="61"/>
      <c r="AH34" s="57"/>
      <c r="AI34" s="57"/>
      <c r="AJ34" s="57"/>
      <c r="AK34" s="62"/>
      <c r="AL34" s="61"/>
      <c r="AM34" s="57"/>
      <c r="AN34" s="57"/>
      <c r="AO34" s="57"/>
      <c r="AP34" s="62"/>
      <c r="AQ34" s="61"/>
      <c r="AR34" s="57"/>
      <c r="AS34" s="57"/>
      <c r="AT34" s="57"/>
      <c r="AU34" s="62"/>
      <c r="AV34" s="61"/>
      <c r="AW34" s="57"/>
      <c r="AX34" s="57"/>
      <c r="AY34" s="57"/>
      <c r="AZ34" s="62"/>
      <c r="BA34" s="61"/>
      <c r="BB34" s="57"/>
      <c r="BC34" s="57"/>
      <c r="BD34" s="57"/>
      <c r="BE34" s="62"/>
      <c r="BF34" s="61"/>
      <c r="BG34" s="57"/>
      <c r="BH34" s="57"/>
      <c r="BI34" s="57"/>
      <c r="BJ34" s="62"/>
      <c r="BK34" s="61"/>
      <c r="BL34" s="57"/>
      <c r="BM34" s="57"/>
      <c r="BN34" s="57"/>
      <c r="BO34" s="62"/>
      <c r="BP34" s="61"/>
      <c r="BQ34" s="57"/>
      <c r="BR34" s="57"/>
      <c r="BS34" s="57"/>
      <c r="BT34" s="62"/>
      <c r="BU34" s="61"/>
      <c r="BV34" s="57"/>
      <c r="BW34" s="57"/>
      <c r="BX34" s="57"/>
      <c r="BY34" s="62"/>
      <c r="BZ34" s="51" t="str">
        <f>IF(COUNTIF(CD34:EZ34,MAX(CD34:EZ34))=1,"Masa"," ")</f>
        <v> </v>
      </c>
      <c r="CA34" s="2" t="str">
        <f>IF(COUNTIF(CD34:EZ34,MAX(CD34:EZ34))=1,CA74," ")</f>
        <v> </v>
      </c>
      <c r="CB34" s="1" t="str">
        <f>IF(COUNTIF(CD34:EZ34,MAX(CD34:EZ34))=1,CB74," ")</f>
        <v> </v>
      </c>
      <c r="CC34" s="1" t="str">
        <f>IF(COUNTIF(CD34:EZ34,MAX(CD34:EZ34))=1,IF($CC$5&gt;50,25,ROUNDUP($CC$5/2,0))," ")</f>
        <v> </v>
      </c>
      <c r="CD34" s="1">
        <f t="shared" si="1"/>
        <v>0</v>
      </c>
      <c r="CE34" s="1">
        <f t="shared" si="20"/>
        <v>0</v>
      </c>
      <c r="CF34" s="1">
        <f t="shared" si="21"/>
        <v>0</v>
      </c>
      <c r="CG34" s="1">
        <f t="shared" si="22"/>
        <v>0</v>
      </c>
      <c r="CH34" s="1">
        <f t="shared" si="23"/>
        <v>0</v>
      </c>
      <c r="CI34" s="1">
        <f t="shared" si="24"/>
        <v>0</v>
      </c>
      <c r="CJ34" s="1">
        <f t="shared" si="25"/>
        <v>0</v>
      </c>
      <c r="CK34" s="1">
        <f t="shared" si="26"/>
        <v>0</v>
      </c>
      <c r="CL34" s="1">
        <f t="shared" si="27"/>
        <v>0</v>
      </c>
      <c r="CM34" s="1">
        <f t="shared" si="28"/>
        <v>0</v>
      </c>
      <c r="CN34" s="1">
        <f t="shared" si="29"/>
        <v>0</v>
      </c>
      <c r="CO34" s="1">
        <f t="shared" si="30"/>
        <v>0</v>
      </c>
      <c r="CP34" s="1">
        <f t="shared" si="31"/>
        <v>0</v>
      </c>
      <c r="CQ34" s="1">
        <f t="shared" si="32"/>
        <v>0</v>
      </c>
      <c r="CR34" s="1">
        <f t="shared" si="33"/>
        <v>0</v>
      </c>
      <c r="CS34" s="1">
        <f t="shared" si="34"/>
        <v>0</v>
      </c>
      <c r="CT34" s="1">
        <f t="shared" si="35"/>
        <v>0</v>
      </c>
      <c r="CU34" s="1">
        <f t="shared" si="36"/>
        <v>0</v>
      </c>
      <c r="CV34" s="1">
        <f t="shared" si="3"/>
        <v>0</v>
      </c>
      <c r="CW34" s="1">
        <f t="shared" si="4"/>
        <v>0</v>
      </c>
      <c r="CX34" s="1">
        <f t="shared" si="5"/>
        <v>0</v>
      </c>
      <c r="CY34" s="1">
        <f t="shared" si="6"/>
        <v>0</v>
      </c>
      <c r="CZ34" s="1">
        <f t="shared" si="7"/>
        <v>0</v>
      </c>
      <c r="DA34" s="1">
        <f t="shared" si="8"/>
        <v>0</v>
      </c>
      <c r="DB34" s="1">
        <f t="shared" si="9"/>
        <v>0</v>
      </c>
      <c r="DC34" s="1">
        <f t="shared" si="10"/>
        <v>0</v>
      </c>
      <c r="DD34" s="1">
        <f t="shared" si="11"/>
        <v>0</v>
      </c>
      <c r="DE34" s="1">
        <f t="shared" si="12"/>
        <v>0</v>
      </c>
      <c r="DF34" s="1">
        <f t="shared" si="13"/>
        <v>0</v>
      </c>
      <c r="DG34" s="1">
        <f t="shared" si="14"/>
        <v>0</v>
      </c>
      <c r="DH34" s="1">
        <f t="shared" si="15"/>
        <v>0</v>
      </c>
      <c r="DI34" s="1">
        <f t="shared" si="16"/>
        <v>0</v>
      </c>
      <c r="DJ34" s="1">
        <f t="shared" si="17"/>
        <v>0</v>
      </c>
      <c r="DK34" s="1">
        <f t="shared" si="18"/>
        <v>0</v>
      </c>
      <c r="DL34" s="1">
        <f t="shared" si="19"/>
        <v>0</v>
      </c>
    </row>
    <row r="35" spans="1:116" ht="12.75" hidden="1">
      <c r="A35" s="12">
        <v>29</v>
      </c>
      <c r="B35" s="73"/>
      <c r="C35" s="61"/>
      <c r="D35" s="57"/>
      <c r="E35" s="57"/>
      <c r="F35" s="57"/>
      <c r="G35" s="62"/>
      <c r="H35" s="61"/>
      <c r="I35" s="57"/>
      <c r="J35" s="57"/>
      <c r="K35" s="57"/>
      <c r="L35" s="62"/>
      <c r="M35" s="61"/>
      <c r="N35" s="57"/>
      <c r="O35" s="57"/>
      <c r="P35" s="57"/>
      <c r="Q35" s="62"/>
      <c r="R35" s="61"/>
      <c r="S35" s="57"/>
      <c r="T35" s="57"/>
      <c r="U35" s="57"/>
      <c r="V35" s="62"/>
      <c r="W35" s="61"/>
      <c r="X35" s="57"/>
      <c r="Y35" s="57"/>
      <c r="Z35" s="57"/>
      <c r="AA35" s="62"/>
      <c r="AB35" s="61"/>
      <c r="AC35" s="57"/>
      <c r="AD35" s="57"/>
      <c r="AE35" s="57"/>
      <c r="AF35" s="62"/>
      <c r="AG35" s="61"/>
      <c r="AH35" s="57"/>
      <c r="AI35" s="57"/>
      <c r="AJ35" s="57"/>
      <c r="AK35" s="62"/>
      <c r="AL35" s="61"/>
      <c r="AM35" s="57"/>
      <c r="AN35" s="57"/>
      <c r="AO35" s="57"/>
      <c r="AP35" s="62"/>
      <c r="AQ35" s="61"/>
      <c r="AR35" s="57"/>
      <c r="AS35" s="57"/>
      <c r="AT35" s="57"/>
      <c r="AU35" s="62"/>
      <c r="AV35" s="61"/>
      <c r="AW35" s="57"/>
      <c r="AX35" s="57"/>
      <c r="AY35" s="57"/>
      <c r="AZ35" s="62"/>
      <c r="BA35" s="61"/>
      <c r="BB35" s="57"/>
      <c r="BC35" s="57"/>
      <c r="BD35" s="57"/>
      <c r="BE35" s="62"/>
      <c r="BF35" s="61"/>
      <c r="BG35" s="57"/>
      <c r="BH35" s="57"/>
      <c r="BI35" s="57"/>
      <c r="BJ35" s="62"/>
      <c r="BK35" s="61"/>
      <c r="BL35" s="57"/>
      <c r="BM35" s="57"/>
      <c r="BN35" s="57"/>
      <c r="BO35" s="62"/>
      <c r="BP35" s="61"/>
      <c r="BQ35" s="57"/>
      <c r="BR35" s="57"/>
      <c r="BS35" s="57"/>
      <c r="BT35" s="62"/>
      <c r="BU35" s="61"/>
      <c r="BV35" s="57"/>
      <c r="BW35" s="57"/>
      <c r="BX35" s="57"/>
      <c r="BY35" s="62"/>
      <c r="BZ35" s="51" t="str">
        <f>IF(COUNTIF(CD35:EZ35,MAX(CD35:EZ35))=1,"Masa"," ")</f>
        <v> </v>
      </c>
      <c r="CA35" s="2" t="str">
        <f>IF(COUNTIF(CD35:EZ35,MAX(CD35:EZ35))=1,CA75," ")</f>
        <v> </v>
      </c>
      <c r="CB35" s="1" t="str">
        <f>IF(COUNTIF(CD35:EZ35,MAX(CD35:EZ35))=1,CB75," ")</f>
        <v> </v>
      </c>
      <c r="CC35" s="1" t="str">
        <f>IF(COUNTIF(CD35:EZ35,MAX(CD35:EZ35))=1,IF($CC$5&gt;50,25,ROUNDUP($CC$5/2,0))," ")</f>
        <v> </v>
      </c>
      <c r="CD35" s="1">
        <f t="shared" si="1"/>
        <v>0</v>
      </c>
      <c r="CE35" s="1">
        <f t="shared" si="20"/>
        <v>0</v>
      </c>
      <c r="CF35" s="1">
        <f t="shared" si="21"/>
        <v>0</v>
      </c>
      <c r="CG35" s="1">
        <f t="shared" si="22"/>
        <v>0</v>
      </c>
      <c r="CH35" s="1">
        <f t="shared" si="23"/>
        <v>0</v>
      </c>
      <c r="CI35" s="1">
        <f t="shared" si="24"/>
        <v>0</v>
      </c>
      <c r="CJ35" s="1">
        <f t="shared" si="25"/>
        <v>0</v>
      </c>
      <c r="CK35" s="1">
        <f t="shared" si="26"/>
        <v>0</v>
      </c>
      <c r="CL35" s="1">
        <f t="shared" si="27"/>
        <v>0</v>
      </c>
      <c r="CM35" s="1">
        <f t="shared" si="28"/>
        <v>0</v>
      </c>
      <c r="CN35" s="1">
        <f t="shared" si="29"/>
        <v>0</v>
      </c>
      <c r="CO35" s="1">
        <f t="shared" si="30"/>
        <v>0</v>
      </c>
      <c r="CP35" s="1">
        <f t="shared" si="31"/>
        <v>0</v>
      </c>
      <c r="CQ35" s="1">
        <f t="shared" si="32"/>
        <v>0</v>
      </c>
      <c r="CR35" s="1">
        <f t="shared" si="33"/>
        <v>0</v>
      </c>
      <c r="CS35" s="1">
        <f t="shared" si="34"/>
        <v>0</v>
      </c>
      <c r="CT35" s="1">
        <f t="shared" si="35"/>
        <v>0</v>
      </c>
      <c r="CU35" s="1">
        <f t="shared" si="36"/>
        <v>0</v>
      </c>
      <c r="CV35" s="1">
        <f t="shared" si="3"/>
        <v>0</v>
      </c>
      <c r="CW35" s="1">
        <f t="shared" si="4"/>
        <v>0</v>
      </c>
      <c r="CX35" s="1">
        <f t="shared" si="5"/>
        <v>0</v>
      </c>
      <c r="CY35" s="1">
        <f t="shared" si="6"/>
        <v>0</v>
      </c>
      <c r="CZ35" s="1">
        <f t="shared" si="7"/>
        <v>0</v>
      </c>
      <c r="DA35" s="1">
        <f t="shared" si="8"/>
        <v>0</v>
      </c>
      <c r="DB35" s="1">
        <f t="shared" si="9"/>
        <v>0</v>
      </c>
      <c r="DC35" s="1">
        <f t="shared" si="10"/>
        <v>0</v>
      </c>
      <c r="DD35" s="1">
        <f t="shared" si="11"/>
        <v>0</v>
      </c>
      <c r="DE35" s="1">
        <f t="shared" si="12"/>
        <v>0</v>
      </c>
      <c r="DF35" s="1">
        <f t="shared" si="13"/>
        <v>0</v>
      </c>
      <c r="DG35" s="1">
        <f t="shared" si="14"/>
        <v>0</v>
      </c>
      <c r="DH35" s="1">
        <f t="shared" si="15"/>
        <v>0</v>
      </c>
      <c r="DI35" s="1">
        <f t="shared" si="16"/>
        <v>0</v>
      </c>
      <c r="DJ35" s="1">
        <f t="shared" si="17"/>
        <v>0</v>
      </c>
      <c r="DK35" s="1">
        <f t="shared" si="18"/>
        <v>0</v>
      </c>
      <c r="DL35" s="1">
        <f t="shared" si="19"/>
        <v>0</v>
      </c>
    </row>
    <row r="36" spans="1:116" ht="12.75" hidden="1">
      <c r="A36" s="16">
        <v>30</v>
      </c>
      <c r="B36" s="76"/>
      <c r="C36" s="78"/>
      <c r="D36" s="79"/>
      <c r="E36" s="79"/>
      <c r="F36" s="79"/>
      <c r="G36" s="80"/>
      <c r="H36" s="78"/>
      <c r="I36" s="79"/>
      <c r="J36" s="79"/>
      <c r="K36" s="79"/>
      <c r="L36" s="80"/>
      <c r="M36" s="78"/>
      <c r="N36" s="79"/>
      <c r="O36" s="79"/>
      <c r="P36" s="79"/>
      <c r="Q36" s="80"/>
      <c r="R36" s="78"/>
      <c r="S36" s="79"/>
      <c r="T36" s="79"/>
      <c r="U36" s="79"/>
      <c r="V36" s="80"/>
      <c r="W36" s="78"/>
      <c r="X36" s="79"/>
      <c r="Y36" s="79"/>
      <c r="Z36" s="79"/>
      <c r="AA36" s="80"/>
      <c r="AB36" s="78"/>
      <c r="AC36" s="79"/>
      <c r="AD36" s="79"/>
      <c r="AE36" s="79"/>
      <c r="AF36" s="80"/>
      <c r="AG36" s="78"/>
      <c r="AH36" s="79"/>
      <c r="AI36" s="79"/>
      <c r="AJ36" s="79"/>
      <c r="AK36" s="80"/>
      <c r="AL36" s="78"/>
      <c r="AM36" s="79"/>
      <c r="AN36" s="79"/>
      <c r="AO36" s="79"/>
      <c r="AP36" s="80"/>
      <c r="AQ36" s="78"/>
      <c r="AR36" s="79"/>
      <c r="AS36" s="79"/>
      <c r="AT36" s="79"/>
      <c r="AU36" s="80"/>
      <c r="AV36" s="78"/>
      <c r="AW36" s="79"/>
      <c r="AX36" s="79"/>
      <c r="AY36" s="79"/>
      <c r="AZ36" s="80"/>
      <c r="BA36" s="78"/>
      <c r="BB36" s="79"/>
      <c r="BC36" s="79"/>
      <c r="BD36" s="79"/>
      <c r="BE36" s="80"/>
      <c r="BF36" s="78"/>
      <c r="BG36" s="79"/>
      <c r="BH36" s="79"/>
      <c r="BI36" s="79"/>
      <c r="BJ36" s="80"/>
      <c r="BK36" s="78"/>
      <c r="BL36" s="79"/>
      <c r="BM36" s="79"/>
      <c r="BN36" s="79"/>
      <c r="BO36" s="80"/>
      <c r="BP36" s="78"/>
      <c r="BQ36" s="79"/>
      <c r="BR36" s="79"/>
      <c r="BS36" s="79"/>
      <c r="BT36" s="80"/>
      <c r="BU36" s="78"/>
      <c r="BV36" s="79"/>
      <c r="BW36" s="79"/>
      <c r="BX36" s="79"/>
      <c r="BY36" s="80"/>
      <c r="BZ36" s="51" t="str">
        <f>IF(COUNTIF(CD36:EZ36,MAX(CD36:EZ36))=1,"Masa"," ")</f>
        <v> </v>
      </c>
      <c r="CA36" s="2" t="str">
        <f>IF(COUNTIF(CD36:EZ36,MAX(CD36:EZ36))=1,CA76," ")</f>
        <v> </v>
      </c>
      <c r="CB36" s="1" t="str">
        <f>IF(COUNTIF(CD36:EZ36,MAX(CD36:EZ36))=1,CB76," ")</f>
        <v> </v>
      </c>
      <c r="CC36" s="1" t="str">
        <f>IF(COUNTIF(CD36:EZ36,MAX(CD36:EZ36))=1,IF($CC$5&gt;50,25,ROUNDUP($CC$5/2,0))," ")</f>
        <v> </v>
      </c>
      <c r="CD36" s="1">
        <f t="shared" si="1"/>
        <v>0</v>
      </c>
      <c r="CE36" s="1">
        <f t="shared" si="20"/>
        <v>0</v>
      </c>
      <c r="CF36" s="1">
        <f t="shared" si="21"/>
        <v>0</v>
      </c>
      <c r="CG36" s="1">
        <f t="shared" si="22"/>
        <v>0</v>
      </c>
      <c r="CH36" s="1">
        <f t="shared" si="23"/>
        <v>0</v>
      </c>
      <c r="CI36" s="1">
        <f t="shared" si="24"/>
        <v>0</v>
      </c>
      <c r="CJ36" s="1">
        <f t="shared" si="25"/>
        <v>0</v>
      </c>
      <c r="CK36" s="1">
        <f t="shared" si="26"/>
        <v>0</v>
      </c>
      <c r="CL36" s="1">
        <f t="shared" si="27"/>
        <v>0</v>
      </c>
      <c r="CM36" s="1">
        <f t="shared" si="28"/>
        <v>0</v>
      </c>
      <c r="CN36" s="1">
        <f t="shared" si="29"/>
        <v>0</v>
      </c>
      <c r="CO36" s="1">
        <f t="shared" si="30"/>
        <v>0</v>
      </c>
      <c r="CP36" s="1">
        <f t="shared" si="31"/>
        <v>0</v>
      </c>
      <c r="CQ36" s="1">
        <f t="shared" si="32"/>
        <v>0</v>
      </c>
      <c r="CR36" s="1">
        <f t="shared" si="33"/>
        <v>0</v>
      </c>
      <c r="CS36" s="1">
        <f t="shared" si="34"/>
        <v>0</v>
      </c>
      <c r="CT36" s="1">
        <f t="shared" si="35"/>
        <v>0</v>
      </c>
      <c r="CU36" s="1">
        <f t="shared" si="36"/>
        <v>0</v>
      </c>
      <c r="CV36" s="1">
        <f t="shared" si="3"/>
        <v>0</v>
      </c>
      <c r="CW36" s="1">
        <f t="shared" si="4"/>
        <v>0</v>
      </c>
      <c r="CX36" s="1">
        <f t="shared" si="5"/>
        <v>0</v>
      </c>
      <c r="CY36" s="1">
        <f t="shared" si="6"/>
        <v>0</v>
      </c>
      <c r="CZ36" s="1">
        <f t="shared" si="7"/>
        <v>0</v>
      </c>
      <c r="DA36" s="1">
        <f t="shared" si="8"/>
        <v>0</v>
      </c>
      <c r="DB36" s="1">
        <f t="shared" si="9"/>
        <v>0</v>
      </c>
      <c r="DC36" s="1">
        <f t="shared" si="10"/>
        <v>0</v>
      </c>
      <c r="DD36" s="1">
        <f t="shared" si="11"/>
        <v>0</v>
      </c>
      <c r="DE36" s="1">
        <f t="shared" si="12"/>
        <v>0</v>
      </c>
      <c r="DF36" s="1">
        <f t="shared" si="13"/>
        <v>0</v>
      </c>
      <c r="DG36" s="1">
        <f t="shared" si="14"/>
        <v>0</v>
      </c>
      <c r="DH36" s="1">
        <f t="shared" si="15"/>
        <v>0</v>
      </c>
      <c r="DI36" s="1">
        <f t="shared" si="16"/>
        <v>0</v>
      </c>
      <c r="DJ36" s="1">
        <f t="shared" si="17"/>
        <v>0</v>
      </c>
      <c r="DK36" s="1">
        <f t="shared" si="18"/>
        <v>0</v>
      </c>
      <c r="DL36" s="1">
        <f t="shared" si="19"/>
        <v>0</v>
      </c>
    </row>
    <row r="37" spans="1:96" ht="12.75">
      <c r="A37" s="17" t="s">
        <v>14</v>
      </c>
      <c r="B37" s="18"/>
      <c r="C37" s="51">
        <f aca="true" t="shared" si="37" ref="C37:AX37">SUM(CD7:CD36)</f>
        <v>10</v>
      </c>
      <c r="D37" s="13">
        <f t="shared" si="37"/>
        <v>17</v>
      </c>
      <c r="E37" s="13">
        <f t="shared" si="37"/>
        <v>8</v>
      </c>
      <c r="F37" s="13">
        <f t="shared" si="37"/>
        <v>13</v>
      </c>
      <c r="G37" s="77">
        <f t="shared" si="37"/>
        <v>12</v>
      </c>
      <c r="H37" s="21">
        <f t="shared" si="37"/>
        <v>9</v>
      </c>
      <c r="I37" s="19">
        <f t="shared" si="37"/>
        <v>11</v>
      </c>
      <c r="J37" s="19">
        <f t="shared" si="37"/>
        <v>7</v>
      </c>
      <c r="K37" s="19">
        <f t="shared" si="37"/>
        <v>12</v>
      </c>
      <c r="L37" s="20">
        <f t="shared" si="37"/>
        <v>15</v>
      </c>
      <c r="M37" s="21">
        <f t="shared" si="37"/>
        <v>13</v>
      </c>
      <c r="N37" s="19">
        <f t="shared" si="37"/>
        <v>9</v>
      </c>
      <c r="O37" s="19">
        <f t="shared" si="37"/>
        <v>4</v>
      </c>
      <c r="P37" s="19">
        <f t="shared" si="37"/>
        <v>16</v>
      </c>
      <c r="Q37" s="20">
        <f t="shared" si="37"/>
        <v>11</v>
      </c>
      <c r="R37" s="21">
        <f t="shared" si="37"/>
        <v>15</v>
      </c>
      <c r="S37" s="19">
        <f t="shared" si="37"/>
        <v>6</v>
      </c>
      <c r="T37" s="19">
        <f t="shared" si="37"/>
        <v>9</v>
      </c>
      <c r="U37" s="19">
        <f t="shared" si="37"/>
        <v>13</v>
      </c>
      <c r="V37" s="20">
        <f t="shared" si="37"/>
        <v>11</v>
      </c>
      <c r="W37" s="21">
        <f t="shared" si="37"/>
        <v>2</v>
      </c>
      <c r="X37" s="19"/>
      <c r="Y37" s="19">
        <f t="shared" si="37"/>
        <v>223</v>
      </c>
      <c r="Z37" s="19"/>
      <c r="AA37" s="20"/>
      <c r="AB37" s="21"/>
      <c r="AC37" s="19"/>
      <c r="AD37" s="19"/>
      <c r="AE37" s="19">
        <f t="shared" si="37"/>
        <v>0</v>
      </c>
      <c r="AF37" s="20">
        <f t="shared" si="37"/>
        <v>0</v>
      </c>
      <c r="AG37" s="21">
        <f t="shared" si="37"/>
        <v>0</v>
      </c>
      <c r="AH37" s="19">
        <f t="shared" si="37"/>
        <v>0</v>
      </c>
      <c r="AI37" s="19">
        <f t="shared" si="37"/>
        <v>0</v>
      </c>
      <c r="AJ37" s="19">
        <f t="shared" si="37"/>
        <v>0</v>
      </c>
      <c r="AK37" s="20">
        <f t="shared" si="37"/>
        <v>0</v>
      </c>
      <c r="AL37" s="21">
        <f t="shared" si="37"/>
        <v>0</v>
      </c>
      <c r="AM37" s="19">
        <f t="shared" si="37"/>
        <v>0</v>
      </c>
      <c r="AN37" s="19">
        <f t="shared" si="37"/>
        <v>0</v>
      </c>
      <c r="AO37" s="19">
        <f t="shared" si="37"/>
        <v>0</v>
      </c>
      <c r="AP37" s="20">
        <f t="shared" si="37"/>
        <v>0</v>
      </c>
      <c r="AQ37" s="21">
        <f t="shared" si="37"/>
        <v>0</v>
      </c>
      <c r="AR37" s="19">
        <f t="shared" si="37"/>
        <v>0</v>
      </c>
      <c r="AS37" s="19">
        <f t="shared" si="37"/>
        <v>0</v>
      </c>
      <c r="AT37" s="19">
        <f t="shared" si="37"/>
        <v>0</v>
      </c>
      <c r="AU37" s="20">
        <f t="shared" si="37"/>
        <v>0</v>
      </c>
      <c r="AV37" s="21">
        <f t="shared" si="37"/>
        <v>0</v>
      </c>
      <c r="AW37" s="19">
        <f t="shared" si="37"/>
        <v>0</v>
      </c>
      <c r="AX37" s="19">
        <f t="shared" si="37"/>
        <v>0</v>
      </c>
      <c r="AY37" s="19">
        <f aca="true" t="shared" si="38" ref="AY37:BN37">SUM(DZ7:DZ36)</f>
        <v>0</v>
      </c>
      <c r="AZ37" s="20">
        <f t="shared" si="38"/>
        <v>0</v>
      </c>
      <c r="BA37" s="21">
        <f t="shared" si="38"/>
        <v>0</v>
      </c>
      <c r="BB37" s="19">
        <f t="shared" si="38"/>
        <v>0</v>
      </c>
      <c r="BC37" s="19">
        <f t="shared" si="38"/>
        <v>0</v>
      </c>
      <c r="BD37" s="19">
        <f t="shared" si="38"/>
        <v>0</v>
      </c>
      <c r="BE37" s="20">
        <f t="shared" si="38"/>
        <v>0</v>
      </c>
      <c r="BF37" s="21">
        <f t="shared" si="38"/>
        <v>0</v>
      </c>
      <c r="BG37" s="19">
        <f t="shared" si="38"/>
        <v>0</v>
      </c>
      <c r="BH37" s="19">
        <f t="shared" si="38"/>
        <v>0</v>
      </c>
      <c r="BI37" s="19">
        <f t="shared" si="38"/>
        <v>0</v>
      </c>
      <c r="BJ37" s="20">
        <f t="shared" si="38"/>
        <v>0</v>
      </c>
      <c r="BK37" s="21">
        <f t="shared" si="38"/>
        <v>0</v>
      </c>
      <c r="BL37" s="19">
        <f t="shared" si="38"/>
        <v>0</v>
      </c>
      <c r="BM37" s="19">
        <f t="shared" si="38"/>
        <v>0</v>
      </c>
      <c r="BN37" s="19">
        <f t="shared" si="38"/>
        <v>0</v>
      </c>
      <c r="BO37" s="20">
        <f>SUM(EP7:EP36)</f>
        <v>0</v>
      </c>
      <c r="BP37" s="21">
        <f aca="true" t="shared" si="39" ref="BP37:BY37">SUM(EQ7:EQ36)</f>
        <v>0</v>
      </c>
      <c r="BQ37" s="19">
        <f t="shared" si="39"/>
        <v>0</v>
      </c>
      <c r="BR37" s="19">
        <f t="shared" si="39"/>
        <v>0</v>
      </c>
      <c r="BS37" s="19">
        <f t="shared" si="39"/>
        <v>0</v>
      </c>
      <c r="BT37" s="20">
        <f t="shared" si="39"/>
        <v>0</v>
      </c>
      <c r="BU37" s="21">
        <f t="shared" si="39"/>
        <v>0</v>
      </c>
      <c r="BV37" s="19">
        <f t="shared" si="39"/>
        <v>0</v>
      </c>
      <c r="BW37" s="19">
        <f t="shared" si="39"/>
        <v>0</v>
      </c>
      <c r="BX37" s="19">
        <f t="shared" si="39"/>
        <v>0</v>
      </c>
      <c r="BY37" s="18">
        <f t="shared" si="39"/>
        <v>0</v>
      </c>
      <c r="BZ37" s="51"/>
      <c r="CD37" s="1">
        <v>1</v>
      </c>
      <c r="CE37" s="1">
        <v>2</v>
      </c>
      <c r="CF37" s="1">
        <v>3</v>
      </c>
      <c r="CG37" s="1">
        <v>4</v>
      </c>
      <c r="CH37" s="1">
        <v>5</v>
      </c>
      <c r="CI37" s="1">
        <v>7</v>
      </c>
      <c r="CJ37" s="1">
        <v>9</v>
      </c>
      <c r="CK37" s="1">
        <v>10</v>
      </c>
      <c r="CL37" s="1">
        <v>11</v>
      </c>
      <c r="CM37" s="1">
        <v>12</v>
      </c>
      <c r="CN37" s="1">
        <v>13</v>
      </c>
      <c r="CO37" s="1">
        <v>15</v>
      </c>
      <c r="CP37" s="1">
        <v>16</v>
      </c>
      <c r="CQ37" s="1">
        <v>17</v>
      </c>
      <c r="CR37" s="1">
        <v>18</v>
      </c>
    </row>
    <row r="38" spans="1:96" s="35" customFormat="1" ht="12.75">
      <c r="A38" s="40" t="s">
        <v>18</v>
      </c>
      <c r="B38" s="30"/>
      <c r="C38" s="31">
        <v>0</v>
      </c>
      <c r="D38" s="65">
        <f aca="true" t="shared" si="40" ref="D38:AX38">IF(SUM(D47:D76)&gt;3,(SUM(D47:D76)-3)*-5+SUM(CE47:CE76),SUM(CE47:CE76))</f>
        <v>0</v>
      </c>
      <c r="E38" s="32">
        <f t="shared" si="40"/>
        <v>0</v>
      </c>
      <c r="F38" s="32">
        <f t="shared" si="40"/>
        <v>0</v>
      </c>
      <c r="G38" s="33">
        <f t="shared" si="40"/>
        <v>0</v>
      </c>
      <c r="H38" s="34">
        <f t="shared" si="40"/>
        <v>0</v>
      </c>
      <c r="I38" s="32">
        <f t="shared" si="40"/>
        <v>0</v>
      </c>
      <c r="J38" s="32">
        <f t="shared" si="40"/>
        <v>0</v>
      </c>
      <c r="K38" s="32">
        <f t="shared" si="40"/>
        <v>0</v>
      </c>
      <c r="L38" s="33">
        <f t="shared" si="40"/>
        <v>0</v>
      </c>
      <c r="M38" s="34">
        <f t="shared" si="40"/>
        <v>0</v>
      </c>
      <c r="N38" s="32">
        <f t="shared" si="40"/>
        <v>0</v>
      </c>
      <c r="O38" s="32">
        <f t="shared" si="40"/>
        <v>0</v>
      </c>
      <c r="P38" s="32">
        <f t="shared" si="40"/>
        <v>0</v>
      </c>
      <c r="Q38" s="33">
        <f t="shared" si="40"/>
        <v>0</v>
      </c>
      <c r="R38" s="34">
        <f t="shared" si="40"/>
        <v>0</v>
      </c>
      <c r="S38" s="32">
        <f t="shared" si="40"/>
        <v>0</v>
      </c>
      <c r="T38" s="32">
        <f t="shared" si="40"/>
        <v>0</v>
      </c>
      <c r="U38" s="32">
        <f t="shared" si="40"/>
        <v>0</v>
      </c>
      <c r="V38" s="33">
        <f t="shared" si="40"/>
        <v>0</v>
      </c>
      <c r="W38" s="34">
        <f t="shared" si="40"/>
        <v>0</v>
      </c>
      <c r="X38" s="32"/>
      <c r="Y38" s="32">
        <f t="shared" si="40"/>
        <v>0</v>
      </c>
      <c r="Z38" s="32"/>
      <c r="AA38" s="33"/>
      <c r="AB38" s="34"/>
      <c r="AC38" s="32"/>
      <c r="AD38" s="32"/>
      <c r="AE38" s="32">
        <f t="shared" si="40"/>
        <v>0</v>
      </c>
      <c r="AF38" s="33">
        <f t="shared" si="40"/>
        <v>0</v>
      </c>
      <c r="AG38" s="34">
        <f t="shared" si="40"/>
        <v>0</v>
      </c>
      <c r="AH38" s="32">
        <f t="shared" si="40"/>
        <v>0</v>
      </c>
      <c r="AI38" s="32">
        <f t="shared" si="40"/>
        <v>0</v>
      </c>
      <c r="AJ38" s="32">
        <f t="shared" si="40"/>
        <v>0</v>
      </c>
      <c r="AK38" s="33">
        <f t="shared" si="40"/>
        <v>0</v>
      </c>
      <c r="AL38" s="34">
        <f t="shared" si="40"/>
        <v>0</v>
      </c>
      <c r="AM38" s="32">
        <f t="shared" si="40"/>
        <v>0</v>
      </c>
      <c r="AN38" s="32">
        <f t="shared" si="40"/>
        <v>0</v>
      </c>
      <c r="AO38" s="32">
        <f t="shared" si="40"/>
        <v>0</v>
      </c>
      <c r="AP38" s="33">
        <f t="shared" si="40"/>
        <v>0</v>
      </c>
      <c r="AQ38" s="34">
        <f t="shared" si="40"/>
        <v>0</v>
      </c>
      <c r="AR38" s="32">
        <f t="shared" si="40"/>
        <v>0</v>
      </c>
      <c r="AS38" s="32">
        <f t="shared" si="40"/>
        <v>0</v>
      </c>
      <c r="AT38" s="32">
        <f t="shared" si="40"/>
        <v>0</v>
      </c>
      <c r="AU38" s="33">
        <f t="shared" si="40"/>
        <v>0</v>
      </c>
      <c r="AV38" s="34">
        <f t="shared" si="40"/>
        <v>0</v>
      </c>
      <c r="AW38" s="32">
        <f t="shared" si="40"/>
        <v>0</v>
      </c>
      <c r="AX38" s="32">
        <f t="shared" si="40"/>
        <v>0</v>
      </c>
      <c r="AY38" s="32">
        <f aca="true" t="shared" si="41" ref="AY38:BN38">IF(SUM(AY47:AY76)&gt;3,(SUM(AY47:AY76)-3)*-5+SUM(DZ47:DZ76),SUM(DZ47:DZ76))</f>
        <v>0</v>
      </c>
      <c r="AZ38" s="33">
        <f t="shared" si="41"/>
        <v>0</v>
      </c>
      <c r="BA38" s="34">
        <f t="shared" si="41"/>
        <v>0</v>
      </c>
      <c r="BB38" s="32">
        <f t="shared" si="41"/>
        <v>0</v>
      </c>
      <c r="BC38" s="32">
        <f t="shared" si="41"/>
        <v>0</v>
      </c>
      <c r="BD38" s="32">
        <f t="shared" si="41"/>
        <v>0</v>
      </c>
      <c r="BE38" s="33">
        <f t="shared" si="41"/>
        <v>0</v>
      </c>
      <c r="BF38" s="34">
        <f t="shared" si="41"/>
        <v>0</v>
      </c>
      <c r="BG38" s="32">
        <f t="shared" si="41"/>
        <v>0</v>
      </c>
      <c r="BH38" s="32">
        <f t="shared" si="41"/>
        <v>0</v>
      </c>
      <c r="BI38" s="32">
        <f t="shared" si="41"/>
        <v>0</v>
      </c>
      <c r="BJ38" s="33">
        <f t="shared" si="41"/>
        <v>0</v>
      </c>
      <c r="BK38" s="34">
        <f t="shared" si="41"/>
        <v>0</v>
      </c>
      <c r="BL38" s="32">
        <f t="shared" si="41"/>
        <v>0</v>
      </c>
      <c r="BM38" s="32">
        <f t="shared" si="41"/>
        <v>0</v>
      </c>
      <c r="BN38" s="32">
        <f t="shared" si="41"/>
        <v>0</v>
      </c>
      <c r="BO38" s="33">
        <f>IF(SUM(BO47:BO76)&gt;3,(SUM(BO47:BO76)-3)*-5+SUM(EP47:EP76),SUM(EP47:EP76))</f>
        <v>0</v>
      </c>
      <c r="BP38" s="34">
        <f aca="true" t="shared" si="42" ref="BP38:BY38">IF(SUM(BP47:BP76)&gt;3,(SUM(BP47:BP76)-3)*-5+SUM(EQ47:EQ76),SUM(EQ47:EQ76))</f>
        <v>0</v>
      </c>
      <c r="BQ38" s="32">
        <f t="shared" si="42"/>
        <v>0</v>
      </c>
      <c r="BR38" s="32">
        <f t="shared" si="42"/>
        <v>0</v>
      </c>
      <c r="BS38" s="32">
        <f t="shared" si="42"/>
        <v>0</v>
      </c>
      <c r="BT38" s="33">
        <f t="shared" si="42"/>
        <v>0</v>
      </c>
      <c r="BU38" s="34">
        <f t="shared" si="42"/>
        <v>0</v>
      </c>
      <c r="BV38" s="32">
        <f t="shared" si="42"/>
        <v>0</v>
      </c>
      <c r="BW38" s="32">
        <f t="shared" si="42"/>
        <v>0</v>
      </c>
      <c r="BX38" s="32">
        <f t="shared" si="42"/>
        <v>0</v>
      </c>
      <c r="BY38" s="30">
        <f t="shared" si="42"/>
        <v>0</v>
      </c>
      <c r="BZ38" s="31"/>
      <c r="CA38" s="36"/>
      <c r="CD38" s="35" t="s">
        <v>40</v>
      </c>
      <c r="CE38" s="35" t="s">
        <v>40</v>
      </c>
      <c r="CF38" s="35" t="s">
        <v>40</v>
      </c>
      <c r="CG38" s="35" t="s">
        <v>40</v>
      </c>
      <c r="CH38" s="35" t="s">
        <v>40</v>
      </c>
      <c r="CI38" s="35" t="s">
        <v>40</v>
      </c>
      <c r="CJ38" s="35" t="s">
        <v>40</v>
      </c>
      <c r="CK38" s="35" t="s">
        <v>40</v>
      </c>
      <c r="CL38" s="35" t="s">
        <v>40</v>
      </c>
      <c r="CM38" s="35" t="s">
        <v>40</v>
      </c>
      <c r="CN38" s="35" t="s">
        <v>40</v>
      </c>
      <c r="CO38" s="35" t="s">
        <v>40</v>
      </c>
      <c r="CP38" s="35" t="s">
        <v>40</v>
      </c>
      <c r="CQ38" s="35" t="s">
        <v>40</v>
      </c>
      <c r="CR38" s="35" t="s">
        <v>40</v>
      </c>
    </row>
    <row r="39" spans="1:156" s="24" customFormat="1" ht="12.75">
      <c r="A39" s="22" t="s">
        <v>15</v>
      </c>
      <c r="B39" s="23">
        <f>SUM(B7:B36)</f>
        <v>1089</v>
      </c>
      <c r="C39" s="84">
        <f aca="true" t="shared" si="43" ref="C39:AH39">C37+C38</f>
        <v>10</v>
      </c>
      <c r="D39" s="84">
        <f t="shared" si="43"/>
        <v>17</v>
      </c>
      <c r="E39" s="84">
        <f t="shared" si="43"/>
        <v>8</v>
      </c>
      <c r="F39" s="84">
        <f t="shared" si="43"/>
        <v>13</v>
      </c>
      <c r="G39" s="84">
        <f t="shared" si="43"/>
        <v>12</v>
      </c>
      <c r="H39" s="84">
        <f t="shared" si="43"/>
        <v>9</v>
      </c>
      <c r="I39" s="84">
        <f t="shared" si="43"/>
        <v>11</v>
      </c>
      <c r="J39" s="84">
        <f t="shared" si="43"/>
        <v>7</v>
      </c>
      <c r="K39" s="84">
        <f t="shared" si="43"/>
        <v>12</v>
      </c>
      <c r="L39" s="84">
        <f t="shared" si="43"/>
        <v>15</v>
      </c>
      <c r="M39" s="84">
        <f t="shared" si="43"/>
        <v>13</v>
      </c>
      <c r="N39" s="84">
        <f t="shared" si="43"/>
        <v>9</v>
      </c>
      <c r="O39" s="84">
        <f t="shared" si="43"/>
        <v>4</v>
      </c>
      <c r="P39" s="84">
        <f t="shared" si="43"/>
        <v>16</v>
      </c>
      <c r="Q39" s="84">
        <f t="shared" si="43"/>
        <v>11</v>
      </c>
      <c r="R39" s="84">
        <f t="shared" si="43"/>
        <v>15</v>
      </c>
      <c r="S39" s="84">
        <f t="shared" si="43"/>
        <v>6</v>
      </c>
      <c r="T39" s="84">
        <f t="shared" si="43"/>
        <v>9</v>
      </c>
      <c r="U39" s="84">
        <f t="shared" si="43"/>
        <v>13</v>
      </c>
      <c r="V39" s="84">
        <f t="shared" si="43"/>
        <v>11</v>
      </c>
      <c r="W39" s="41">
        <f t="shared" si="43"/>
        <v>2</v>
      </c>
      <c r="X39" s="41"/>
      <c r="Y39" s="41">
        <f t="shared" si="43"/>
        <v>223</v>
      </c>
      <c r="Z39" s="41"/>
      <c r="AA39" s="41"/>
      <c r="AB39" s="41"/>
      <c r="AC39" s="41"/>
      <c r="AD39" s="41"/>
      <c r="AE39" s="41">
        <f t="shared" si="43"/>
        <v>0</v>
      </c>
      <c r="AF39" s="41">
        <f t="shared" si="43"/>
        <v>0</v>
      </c>
      <c r="AG39" s="41">
        <f t="shared" si="43"/>
        <v>0</v>
      </c>
      <c r="AH39" s="41">
        <f t="shared" si="43"/>
        <v>0</v>
      </c>
      <c r="AI39" s="41">
        <f aca="true" t="shared" si="44" ref="AI39:AZ39">AI37+AI38</f>
        <v>0</v>
      </c>
      <c r="AJ39" s="41">
        <f t="shared" si="44"/>
        <v>0</v>
      </c>
      <c r="AK39" s="41">
        <f t="shared" si="44"/>
        <v>0</v>
      </c>
      <c r="AL39" s="41">
        <f t="shared" si="44"/>
        <v>0</v>
      </c>
      <c r="AM39" s="41">
        <f t="shared" si="44"/>
        <v>0</v>
      </c>
      <c r="AN39" s="41">
        <f t="shared" si="44"/>
        <v>0</v>
      </c>
      <c r="AO39" s="41">
        <f t="shared" si="44"/>
        <v>0</v>
      </c>
      <c r="AP39" s="41">
        <f t="shared" si="44"/>
        <v>0</v>
      </c>
      <c r="AQ39" s="41">
        <f t="shared" si="44"/>
        <v>0</v>
      </c>
      <c r="AR39" s="41">
        <f t="shared" si="44"/>
        <v>0</v>
      </c>
      <c r="AS39" s="41">
        <f t="shared" si="44"/>
        <v>0</v>
      </c>
      <c r="AT39" s="41">
        <f t="shared" si="44"/>
        <v>0</v>
      </c>
      <c r="AU39" s="41">
        <f t="shared" si="44"/>
        <v>0</v>
      </c>
      <c r="AV39" s="41">
        <f t="shared" si="44"/>
        <v>0</v>
      </c>
      <c r="AW39" s="41">
        <f t="shared" si="44"/>
        <v>0</v>
      </c>
      <c r="AX39" s="41">
        <f t="shared" si="44"/>
        <v>0</v>
      </c>
      <c r="AY39" s="41">
        <f t="shared" si="44"/>
        <v>0</v>
      </c>
      <c r="AZ39" s="41">
        <f t="shared" si="44"/>
        <v>0</v>
      </c>
      <c r="BA39" s="41">
        <f aca="true" t="shared" si="45" ref="BA39:BJ39">BA37+BA38</f>
        <v>0</v>
      </c>
      <c r="BB39" s="41">
        <f t="shared" si="45"/>
        <v>0</v>
      </c>
      <c r="BC39" s="41">
        <f t="shared" si="45"/>
        <v>0</v>
      </c>
      <c r="BD39" s="41">
        <f t="shared" si="45"/>
        <v>0</v>
      </c>
      <c r="BE39" s="41">
        <f t="shared" si="45"/>
        <v>0</v>
      </c>
      <c r="BF39" s="41">
        <f t="shared" si="45"/>
        <v>0</v>
      </c>
      <c r="BG39" s="41">
        <f t="shared" si="45"/>
        <v>0</v>
      </c>
      <c r="BH39" s="41">
        <f t="shared" si="45"/>
        <v>0</v>
      </c>
      <c r="BI39" s="41">
        <f t="shared" si="45"/>
        <v>0</v>
      </c>
      <c r="BJ39" s="41">
        <f t="shared" si="45"/>
        <v>0</v>
      </c>
      <c r="BK39" s="41">
        <f aca="true" t="shared" si="46" ref="BK39:BY39">BK37+BK38</f>
        <v>0</v>
      </c>
      <c r="BL39" s="41">
        <f t="shared" si="46"/>
        <v>0</v>
      </c>
      <c r="BM39" s="41">
        <f t="shared" si="46"/>
        <v>0</v>
      </c>
      <c r="BN39" s="41">
        <f t="shared" si="46"/>
        <v>0</v>
      </c>
      <c r="BO39" s="41">
        <f t="shared" si="46"/>
        <v>0</v>
      </c>
      <c r="BP39" s="41">
        <f t="shared" si="46"/>
        <v>0</v>
      </c>
      <c r="BQ39" s="41">
        <f t="shared" si="46"/>
        <v>0</v>
      </c>
      <c r="BR39" s="41">
        <f t="shared" si="46"/>
        <v>0</v>
      </c>
      <c r="BS39" s="41">
        <f t="shared" si="46"/>
        <v>0</v>
      </c>
      <c r="BT39" s="41">
        <f t="shared" si="46"/>
        <v>0</v>
      </c>
      <c r="BU39" s="41">
        <f t="shared" si="46"/>
        <v>0</v>
      </c>
      <c r="BV39" s="41">
        <f t="shared" si="46"/>
        <v>0</v>
      </c>
      <c r="BW39" s="41">
        <f t="shared" si="46"/>
        <v>0</v>
      </c>
      <c r="BX39" s="41">
        <f t="shared" si="46"/>
        <v>0</v>
      </c>
      <c r="BY39" s="41">
        <f t="shared" si="46"/>
        <v>0</v>
      </c>
      <c r="BZ39" s="52"/>
      <c r="CA39" s="25"/>
      <c r="CD39" s="1">
        <v>925</v>
      </c>
      <c r="CE39" s="1">
        <v>957</v>
      </c>
      <c r="CF39" s="1">
        <v>775</v>
      </c>
      <c r="CG39" s="1">
        <v>1014</v>
      </c>
      <c r="CH39" s="1">
        <v>871</v>
      </c>
      <c r="CI39" s="1">
        <v>694</v>
      </c>
      <c r="CJ39" s="1">
        <v>853</v>
      </c>
      <c r="CK39" s="1">
        <v>552</v>
      </c>
      <c r="CL39" s="1">
        <v>584</v>
      </c>
      <c r="CM39" s="1">
        <v>848</v>
      </c>
      <c r="CN39" s="1">
        <v>798</v>
      </c>
      <c r="CO39" s="1">
        <v>854</v>
      </c>
      <c r="CP39" s="1">
        <v>857</v>
      </c>
      <c r="CQ39" s="1">
        <v>936</v>
      </c>
      <c r="CR39" s="1">
        <v>919</v>
      </c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</row>
    <row r="40" spans="1:156" s="25" customFormat="1" ht="12.75">
      <c r="A40" s="37" t="s">
        <v>19</v>
      </c>
      <c r="B40" s="38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52" t="s">
        <v>22</v>
      </c>
      <c r="CB40" s="24">
        <f>IF(COUNTIF(C39:BY39,MAX(C39:BY39))=1,CB78," ")</f>
        <v>0</v>
      </c>
      <c r="CC40" s="25">
        <f>IF(CB40&lt;&gt;" ",MAX(C39:BY39)," ")</f>
        <v>223</v>
      </c>
      <c r="CD40" s="2">
        <v>4</v>
      </c>
      <c r="CE40" s="2">
        <v>2</v>
      </c>
      <c r="CF40" s="2">
        <v>12</v>
      </c>
      <c r="CG40" s="2">
        <v>1</v>
      </c>
      <c r="CH40" s="2">
        <v>6</v>
      </c>
      <c r="CI40" s="2">
        <v>13</v>
      </c>
      <c r="CJ40" s="2">
        <v>9</v>
      </c>
      <c r="CK40" s="2">
        <v>15</v>
      </c>
      <c r="CL40" s="2">
        <v>14</v>
      </c>
      <c r="CM40" s="2">
        <v>10</v>
      </c>
      <c r="CN40" s="2">
        <v>11</v>
      </c>
      <c r="CO40" s="2">
        <v>8</v>
      </c>
      <c r="CP40" s="2">
        <v>7</v>
      </c>
      <c r="CQ40" s="2">
        <v>3</v>
      </c>
      <c r="CR40" s="2">
        <v>5</v>
      </c>
      <c r="CS40" s="2">
        <v>16</v>
      </c>
      <c r="CT40" s="2">
        <v>17</v>
      </c>
      <c r="CU40" s="2">
        <v>18</v>
      </c>
      <c r="CV40" s="2">
        <v>19</v>
      </c>
      <c r="CW40" s="2">
        <v>20</v>
      </c>
      <c r="CX40" s="2">
        <v>21</v>
      </c>
      <c r="CY40" s="2">
        <v>22</v>
      </c>
      <c r="CZ40" s="2">
        <v>23</v>
      </c>
      <c r="DA40" s="2">
        <v>24</v>
      </c>
      <c r="DB40" s="2">
        <v>25</v>
      </c>
      <c r="DC40" s="2">
        <v>26</v>
      </c>
      <c r="DD40" s="2">
        <v>27</v>
      </c>
      <c r="DE40" s="2">
        <v>28</v>
      </c>
      <c r="DF40" s="2">
        <v>29</v>
      </c>
      <c r="DG40" s="2">
        <v>30</v>
      </c>
      <c r="DH40" s="2">
        <v>31</v>
      </c>
      <c r="DI40" s="2">
        <v>32</v>
      </c>
      <c r="DJ40" s="2">
        <v>33</v>
      </c>
      <c r="DK40" s="2">
        <v>34</v>
      </c>
      <c r="DL40" s="2">
        <v>1</v>
      </c>
      <c r="DM40" s="2">
        <v>1</v>
      </c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</row>
    <row r="41" spans="1:79" s="27" customFormat="1" ht="12.75">
      <c r="A41" s="39" t="s">
        <v>20</v>
      </c>
      <c r="B41" s="26"/>
      <c r="C41" s="55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>
        <f aca="true" t="shared" si="47" ref="Z41:AH41">Z39/$B39*100</f>
        <v>0</v>
      </c>
      <c r="AA41" s="43">
        <f t="shared" si="47"/>
        <v>0</v>
      </c>
      <c r="AB41" s="43">
        <f t="shared" si="47"/>
        <v>0</v>
      </c>
      <c r="AC41" s="43">
        <f t="shared" si="47"/>
        <v>0</v>
      </c>
      <c r="AD41" s="43">
        <f t="shared" si="47"/>
        <v>0</v>
      </c>
      <c r="AE41" s="43">
        <f t="shared" si="47"/>
        <v>0</v>
      </c>
      <c r="AF41" s="43">
        <f t="shared" si="47"/>
        <v>0</v>
      </c>
      <c r="AG41" s="43">
        <f t="shared" si="47"/>
        <v>0</v>
      </c>
      <c r="AH41" s="43">
        <f t="shared" si="47"/>
        <v>0</v>
      </c>
      <c r="AI41" s="43">
        <f aca="true" t="shared" si="48" ref="AI41:AZ41">AI39/$B39*100</f>
        <v>0</v>
      </c>
      <c r="AJ41" s="43">
        <f t="shared" si="48"/>
        <v>0</v>
      </c>
      <c r="AK41" s="43">
        <f t="shared" si="48"/>
        <v>0</v>
      </c>
      <c r="AL41" s="43">
        <f t="shared" si="48"/>
        <v>0</v>
      </c>
      <c r="AM41" s="43">
        <f t="shared" si="48"/>
        <v>0</v>
      </c>
      <c r="AN41" s="43">
        <f t="shared" si="48"/>
        <v>0</v>
      </c>
      <c r="AO41" s="43">
        <f t="shared" si="48"/>
        <v>0</v>
      </c>
      <c r="AP41" s="43">
        <f t="shared" si="48"/>
        <v>0</v>
      </c>
      <c r="AQ41" s="43">
        <f t="shared" si="48"/>
        <v>0</v>
      </c>
      <c r="AR41" s="43">
        <f t="shared" si="48"/>
        <v>0</v>
      </c>
      <c r="AS41" s="43">
        <f t="shared" si="48"/>
        <v>0</v>
      </c>
      <c r="AT41" s="43">
        <f t="shared" si="48"/>
        <v>0</v>
      </c>
      <c r="AU41" s="43">
        <f t="shared" si="48"/>
        <v>0</v>
      </c>
      <c r="AV41" s="43">
        <f t="shared" si="48"/>
        <v>0</v>
      </c>
      <c r="AW41" s="43">
        <f t="shared" si="48"/>
        <v>0</v>
      </c>
      <c r="AX41" s="43">
        <f t="shared" si="48"/>
        <v>0</v>
      </c>
      <c r="AY41" s="43">
        <f t="shared" si="48"/>
        <v>0</v>
      </c>
      <c r="AZ41" s="43">
        <f t="shared" si="48"/>
        <v>0</v>
      </c>
      <c r="BA41" s="43">
        <f aca="true" t="shared" si="49" ref="BA41:BJ41">BA39/$B39*100</f>
        <v>0</v>
      </c>
      <c r="BB41" s="43">
        <f t="shared" si="49"/>
        <v>0</v>
      </c>
      <c r="BC41" s="43">
        <f t="shared" si="49"/>
        <v>0</v>
      </c>
      <c r="BD41" s="43">
        <f t="shared" si="49"/>
        <v>0</v>
      </c>
      <c r="BE41" s="43">
        <f t="shared" si="49"/>
        <v>0</v>
      </c>
      <c r="BF41" s="43">
        <f t="shared" si="49"/>
        <v>0</v>
      </c>
      <c r="BG41" s="43">
        <f t="shared" si="49"/>
        <v>0</v>
      </c>
      <c r="BH41" s="43">
        <f t="shared" si="49"/>
        <v>0</v>
      </c>
      <c r="BI41" s="43">
        <f t="shared" si="49"/>
        <v>0</v>
      </c>
      <c r="BJ41" s="43">
        <f t="shared" si="49"/>
        <v>0</v>
      </c>
      <c r="BK41" s="43">
        <f aca="true" t="shared" si="50" ref="BK41:BY41">BK39/$B39*100</f>
        <v>0</v>
      </c>
      <c r="BL41" s="43">
        <f t="shared" si="50"/>
        <v>0</v>
      </c>
      <c r="BM41" s="43">
        <f t="shared" si="50"/>
        <v>0</v>
      </c>
      <c r="BN41" s="43">
        <f t="shared" si="50"/>
        <v>0</v>
      </c>
      <c r="BO41" s="43">
        <f t="shared" si="50"/>
        <v>0</v>
      </c>
      <c r="BP41" s="43">
        <f t="shared" si="50"/>
        <v>0</v>
      </c>
      <c r="BQ41" s="43">
        <f t="shared" si="50"/>
        <v>0</v>
      </c>
      <c r="BR41" s="43">
        <f t="shared" si="50"/>
        <v>0</v>
      </c>
      <c r="BS41" s="43">
        <f t="shared" si="50"/>
        <v>0</v>
      </c>
      <c r="BT41" s="43">
        <f t="shared" si="50"/>
        <v>0</v>
      </c>
      <c r="BU41" s="43">
        <f t="shared" si="50"/>
        <v>0</v>
      </c>
      <c r="BV41" s="43">
        <f t="shared" si="50"/>
        <v>0</v>
      </c>
      <c r="BW41" s="43">
        <f t="shared" si="50"/>
        <v>0</v>
      </c>
      <c r="BX41" s="43">
        <f t="shared" si="50"/>
        <v>0</v>
      </c>
      <c r="BY41" s="43">
        <f t="shared" si="50"/>
        <v>0</v>
      </c>
      <c r="BZ41" s="53"/>
      <c r="CA41" s="28"/>
    </row>
    <row r="42" spans="73:77" ht="6" customHeight="1">
      <c r="BU42" s="13"/>
      <c r="BV42" s="13"/>
      <c r="BW42" s="13"/>
      <c r="BX42" s="13"/>
      <c r="BY42" s="13"/>
    </row>
    <row r="43" spans="1:77" ht="12.75">
      <c r="A43" s="1"/>
      <c r="C43" s="3" t="s">
        <v>21</v>
      </c>
      <c r="AB43" s="3"/>
      <c r="BA43" s="3"/>
      <c r="BU43" s="13"/>
      <c r="BV43" s="13"/>
      <c r="BW43" s="13"/>
      <c r="BX43" s="13"/>
      <c r="BY43" s="13"/>
    </row>
    <row r="44" spans="1:77" ht="12.75">
      <c r="A44" s="3" t="s">
        <v>23</v>
      </c>
      <c r="C44" s="1">
        <f>C39-$B39</f>
        <v>-1079</v>
      </c>
      <c r="D44" s="1">
        <f aca="true" t="shared" si="51" ref="D44:S44">D39-$B39</f>
        <v>-1072</v>
      </c>
      <c r="E44" s="1">
        <f t="shared" si="51"/>
        <v>-1081</v>
      </c>
      <c r="F44" s="1">
        <f t="shared" si="51"/>
        <v>-1076</v>
      </c>
      <c r="G44" s="1">
        <f t="shared" si="51"/>
        <v>-1077</v>
      </c>
      <c r="H44" s="1">
        <f t="shared" si="51"/>
        <v>-1080</v>
      </c>
      <c r="I44" s="1">
        <f t="shared" si="51"/>
        <v>-1078</v>
      </c>
      <c r="J44" s="1">
        <f t="shared" si="51"/>
        <v>-1082</v>
      </c>
      <c r="K44" s="1">
        <f t="shared" si="51"/>
        <v>-1077</v>
      </c>
      <c r="L44" s="1">
        <f t="shared" si="51"/>
        <v>-1074</v>
      </c>
      <c r="M44" s="1">
        <f t="shared" si="51"/>
        <v>-1076</v>
      </c>
      <c r="N44" s="1">
        <f t="shared" si="51"/>
        <v>-1080</v>
      </c>
      <c r="O44" s="1">
        <f t="shared" si="51"/>
        <v>-1085</v>
      </c>
      <c r="P44" s="1">
        <f t="shared" si="51"/>
        <v>-1073</v>
      </c>
      <c r="Q44" s="1">
        <f t="shared" si="51"/>
        <v>-1078</v>
      </c>
      <c r="R44" s="1">
        <f t="shared" si="51"/>
        <v>-1074</v>
      </c>
      <c r="S44" s="1">
        <f t="shared" si="51"/>
        <v>-1083</v>
      </c>
      <c r="T44" s="1">
        <f aca="true" t="shared" si="52" ref="T44:AI44">T39-$B39</f>
        <v>-1080</v>
      </c>
      <c r="U44" s="1">
        <f t="shared" si="52"/>
        <v>-1076</v>
      </c>
      <c r="V44" s="1">
        <f t="shared" si="52"/>
        <v>-1078</v>
      </c>
      <c r="W44" s="1">
        <f t="shared" si="52"/>
        <v>-1087</v>
      </c>
      <c r="X44" s="1">
        <f t="shared" si="52"/>
        <v>-1089</v>
      </c>
      <c r="Y44" s="1">
        <f t="shared" si="52"/>
        <v>-866</v>
      </c>
      <c r="Z44" s="1">
        <f t="shared" si="52"/>
        <v>-1089</v>
      </c>
      <c r="AA44" s="1">
        <f t="shared" si="52"/>
        <v>-1089</v>
      </c>
      <c r="AB44" s="1">
        <f t="shared" si="52"/>
        <v>-1089</v>
      </c>
      <c r="AC44" s="1">
        <f t="shared" si="52"/>
        <v>-1089</v>
      </c>
      <c r="AD44" s="1">
        <f t="shared" si="52"/>
        <v>-1089</v>
      </c>
      <c r="AE44" s="1">
        <f t="shared" si="52"/>
        <v>-1089</v>
      </c>
      <c r="AF44" s="1">
        <f t="shared" si="52"/>
        <v>-1089</v>
      </c>
      <c r="AG44" s="1">
        <f t="shared" si="52"/>
        <v>-1089</v>
      </c>
      <c r="AH44" s="1">
        <f t="shared" si="52"/>
        <v>-1089</v>
      </c>
      <c r="AI44" s="1">
        <f t="shared" si="52"/>
        <v>-1089</v>
      </c>
      <c r="AJ44" s="1">
        <f aca="true" t="shared" si="53" ref="AJ44:AY44">AJ39-$B39</f>
        <v>-1089</v>
      </c>
      <c r="AK44" s="1">
        <f t="shared" si="53"/>
        <v>-1089</v>
      </c>
      <c r="AL44" s="1">
        <f t="shared" si="53"/>
        <v>-1089</v>
      </c>
      <c r="AM44" s="1">
        <f t="shared" si="53"/>
        <v>-1089</v>
      </c>
      <c r="AN44" s="1">
        <f t="shared" si="53"/>
        <v>-1089</v>
      </c>
      <c r="AO44" s="1">
        <f t="shared" si="53"/>
        <v>-1089</v>
      </c>
      <c r="AP44" s="1">
        <f t="shared" si="53"/>
        <v>-1089</v>
      </c>
      <c r="AQ44" s="1">
        <f t="shared" si="53"/>
        <v>-1089</v>
      </c>
      <c r="AR44" s="1">
        <f t="shared" si="53"/>
        <v>-1089</v>
      </c>
      <c r="AS44" s="1">
        <f t="shared" si="53"/>
        <v>-1089</v>
      </c>
      <c r="AT44" s="1">
        <f t="shared" si="53"/>
        <v>-1089</v>
      </c>
      <c r="AU44" s="1">
        <f t="shared" si="53"/>
        <v>-1089</v>
      </c>
      <c r="AV44" s="1">
        <f t="shared" si="53"/>
        <v>-1089</v>
      </c>
      <c r="AW44" s="1">
        <f t="shared" si="53"/>
        <v>-1089</v>
      </c>
      <c r="AX44" s="1">
        <f t="shared" si="53"/>
        <v>-1089</v>
      </c>
      <c r="AY44" s="1">
        <f t="shared" si="53"/>
        <v>-1089</v>
      </c>
      <c r="AZ44" s="1">
        <f aca="true" t="shared" si="54" ref="AZ44:BO44">AZ39-$B39</f>
        <v>-1089</v>
      </c>
      <c r="BA44" s="1">
        <f t="shared" si="54"/>
        <v>-1089</v>
      </c>
      <c r="BB44" s="1">
        <f t="shared" si="54"/>
        <v>-1089</v>
      </c>
      <c r="BC44" s="1">
        <f t="shared" si="54"/>
        <v>-1089</v>
      </c>
      <c r="BD44" s="1">
        <f t="shared" si="54"/>
        <v>-1089</v>
      </c>
      <c r="BE44" s="1">
        <f t="shared" si="54"/>
        <v>-1089</v>
      </c>
      <c r="BF44" s="1">
        <f t="shared" si="54"/>
        <v>-1089</v>
      </c>
      <c r="BG44" s="1">
        <f t="shared" si="54"/>
        <v>-1089</v>
      </c>
      <c r="BH44" s="1">
        <f t="shared" si="54"/>
        <v>-1089</v>
      </c>
      <c r="BI44" s="1">
        <f t="shared" si="54"/>
        <v>-1089</v>
      </c>
      <c r="BJ44" s="1">
        <f t="shared" si="54"/>
        <v>-1089</v>
      </c>
      <c r="BK44" s="1">
        <f t="shared" si="54"/>
        <v>-1089</v>
      </c>
      <c r="BL44" s="1">
        <f t="shared" si="54"/>
        <v>-1089</v>
      </c>
      <c r="BM44" s="1">
        <f t="shared" si="54"/>
        <v>-1089</v>
      </c>
      <c r="BN44" s="1">
        <f t="shared" si="54"/>
        <v>-1089</v>
      </c>
      <c r="BO44" s="1">
        <f t="shared" si="54"/>
        <v>-1089</v>
      </c>
      <c r="BP44" s="1">
        <f aca="true" t="shared" si="55" ref="BP44:BY44">BP39-$B39</f>
        <v>-1089</v>
      </c>
      <c r="BQ44" s="1">
        <f t="shared" si="55"/>
        <v>-1089</v>
      </c>
      <c r="BR44" s="1">
        <f t="shared" si="55"/>
        <v>-1089</v>
      </c>
      <c r="BS44" s="1">
        <f t="shared" si="55"/>
        <v>-1089</v>
      </c>
      <c r="BT44" s="1">
        <f t="shared" si="55"/>
        <v>-1089</v>
      </c>
      <c r="BU44" s="1">
        <f t="shared" si="55"/>
        <v>-1089</v>
      </c>
      <c r="BV44" s="1">
        <f t="shared" si="55"/>
        <v>-1089</v>
      </c>
      <c r="BW44" s="1">
        <f t="shared" si="55"/>
        <v>-1089</v>
      </c>
      <c r="BX44" s="1">
        <f t="shared" si="55"/>
        <v>-1089</v>
      </c>
      <c r="BY44" s="1">
        <f t="shared" si="55"/>
        <v>-1089</v>
      </c>
    </row>
    <row r="45" spans="1:2" ht="12.75">
      <c r="A45" s="2">
        <f>C6-1</f>
        <v>0</v>
      </c>
      <c r="B45" s="1">
        <f>COUNT(B7:B36)</f>
        <v>18</v>
      </c>
    </row>
    <row r="46" ht="12.75">
      <c r="CB46" s="2"/>
    </row>
    <row r="47" spans="1:82" ht="12.75">
      <c r="A47" s="2">
        <v>1</v>
      </c>
      <c r="B47" s="1">
        <v>1</v>
      </c>
      <c r="C47" s="1">
        <f aca="true" t="shared" si="56" ref="C47:R47">IF(ISTEXT(C7)=TRUE,1,0)</f>
        <v>0</v>
      </c>
      <c r="D47" s="1">
        <f t="shared" si="56"/>
        <v>0</v>
      </c>
      <c r="E47" s="1">
        <f t="shared" si="56"/>
        <v>0</v>
      </c>
      <c r="F47" s="1">
        <f t="shared" si="56"/>
        <v>0</v>
      </c>
      <c r="G47" s="1">
        <f t="shared" si="56"/>
        <v>0</v>
      </c>
      <c r="H47" s="1">
        <f t="shared" si="56"/>
        <v>0</v>
      </c>
      <c r="I47" s="1">
        <f t="shared" si="56"/>
        <v>0</v>
      </c>
      <c r="J47" s="1">
        <f t="shared" si="56"/>
        <v>0</v>
      </c>
      <c r="K47" s="1">
        <f t="shared" si="56"/>
        <v>0</v>
      </c>
      <c r="L47" s="1">
        <f t="shared" si="56"/>
        <v>0</v>
      </c>
      <c r="M47" s="1">
        <f t="shared" si="56"/>
        <v>0</v>
      </c>
      <c r="N47" s="1">
        <f t="shared" si="56"/>
        <v>0</v>
      </c>
      <c r="O47" s="1">
        <f t="shared" si="56"/>
        <v>0</v>
      </c>
      <c r="P47" s="1">
        <f t="shared" si="56"/>
        <v>0</v>
      </c>
      <c r="Q47" s="1">
        <f t="shared" si="56"/>
        <v>0</v>
      </c>
      <c r="R47" s="1">
        <f t="shared" si="56"/>
        <v>0</v>
      </c>
      <c r="S47" s="1">
        <f aca="true" t="shared" si="57" ref="D47:AK54">IF(ISTEXT(S7)=TRUE,1,0)</f>
        <v>0</v>
      </c>
      <c r="T47" s="1">
        <f t="shared" si="57"/>
        <v>0</v>
      </c>
      <c r="U47" s="1">
        <f t="shared" si="57"/>
        <v>0</v>
      </c>
      <c r="V47" s="1">
        <f t="shared" si="57"/>
        <v>0</v>
      </c>
      <c r="W47" s="1">
        <f t="shared" si="57"/>
        <v>0</v>
      </c>
      <c r="X47" s="1">
        <f t="shared" si="57"/>
        <v>0</v>
      </c>
      <c r="Y47" s="1">
        <f t="shared" si="57"/>
        <v>0</v>
      </c>
      <c r="Z47" s="1">
        <f t="shared" si="57"/>
        <v>0</v>
      </c>
      <c r="AA47" s="1">
        <f t="shared" si="57"/>
        <v>0</v>
      </c>
      <c r="AB47" s="1">
        <f t="shared" si="57"/>
        <v>0</v>
      </c>
      <c r="AC47" s="1">
        <f t="shared" si="57"/>
        <v>0</v>
      </c>
      <c r="AD47" s="1">
        <f t="shared" si="57"/>
        <v>0</v>
      </c>
      <c r="AE47" s="1">
        <f t="shared" si="57"/>
        <v>0</v>
      </c>
      <c r="AF47" s="1">
        <f t="shared" si="57"/>
        <v>0</v>
      </c>
      <c r="AG47" s="1">
        <f t="shared" si="57"/>
        <v>0</v>
      </c>
      <c r="AH47" s="1">
        <f t="shared" si="57"/>
        <v>0</v>
      </c>
      <c r="AI47" s="1">
        <f t="shared" si="57"/>
        <v>0</v>
      </c>
      <c r="AJ47" s="1">
        <f t="shared" si="57"/>
        <v>0</v>
      </c>
      <c r="AK47" s="1">
        <f t="shared" si="57"/>
        <v>0</v>
      </c>
      <c r="CA47" s="2">
        <f>MATCH(MAX(CD7:EZ7),CD7:EZ7,0)+$A$45</f>
        <v>23</v>
      </c>
      <c r="CB47" s="2">
        <f aca="true" t="shared" si="58" ref="CB47:CB78">LOOKUP(CA47,C$6:BY$6,C$5:BY$5)</f>
        <v>0</v>
      </c>
      <c r="CC47" s="1">
        <f>MAX(CD7:EZ7)</f>
        <v>18</v>
      </c>
      <c r="CD47" s="1">
        <v>18</v>
      </c>
    </row>
    <row r="48" spans="1:81" ht="12.75">
      <c r="A48" s="2">
        <v>2</v>
      </c>
      <c r="C48" s="1">
        <f aca="true" t="shared" si="59" ref="C48:C76">IF(ISTEXT(C8)=TRUE,1,0)</f>
        <v>0</v>
      </c>
      <c r="D48" s="1">
        <f t="shared" si="57"/>
        <v>0</v>
      </c>
      <c r="E48" s="1">
        <f t="shared" si="57"/>
        <v>0</v>
      </c>
      <c r="F48" s="1">
        <f t="shared" si="57"/>
        <v>0</v>
      </c>
      <c r="G48" s="1">
        <f t="shared" si="57"/>
        <v>0</v>
      </c>
      <c r="H48" s="1">
        <f t="shared" si="57"/>
        <v>0</v>
      </c>
      <c r="I48" s="1">
        <f t="shared" si="57"/>
        <v>0</v>
      </c>
      <c r="J48" s="1">
        <f t="shared" si="57"/>
        <v>0</v>
      </c>
      <c r="K48" s="1">
        <f t="shared" si="57"/>
        <v>0</v>
      </c>
      <c r="L48" s="1">
        <f t="shared" si="57"/>
        <v>0</v>
      </c>
      <c r="M48" s="1">
        <f t="shared" si="57"/>
        <v>0</v>
      </c>
      <c r="N48" s="1">
        <f t="shared" si="57"/>
        <v>0</v>
      </c>
      <c r="O48" s="1">
        <f t="shared" si="57"/>
        <v>0</v>
      </c>
      <c r="P48" s="1">
        <f t="shared" si="57"/>
        <v>0</v>
      </c>
      <c r="Q48" s="1">
        <f t="shared" si="57"/>
        <v>0</v>
      </c>
      <c r="R48" s="1">
        <f t="shared" si="57"/>
        <v>0</v>
      </c>
      <c r="S48" s="1">
        <f t="shared" si="57"/>
        <v>0</v>
      </c>
      <c r="T48" s="1">
        <f t="shared" si="57"/>
        <v>0</v>
      </c>
      <c r="U48" s="1">
        <f t="shared" si="57"/>
        <v>0</v>
      </c>
      <c r="V48" s="1">
        <f t="shared" si="57"/>
        <v>0</v>
      </c>
      <c r="W48" s="1">
        <f t="shared" si="57"/>
        <v>0</v>
      </c>
      <c r="X48" s="1">
        <f t="shared" si="57"/>
        <v>0</v>
      </c>
      <c r="Y48" s="1">
        <f t="shared" si="57"/>
        <v>0</v>
      </c>
      <c r="Z48" s="1">
        <f t="shared" si="57"/>
        <v>0</v>
      </c>
      <c r="AA48" s="1">
        <f t="shared" si="57"/>
        <v>0</v>
      </c>
      <c r="AB48" s="1">
        <f t="shared" si="57"/>
        <v>0</v>
      </c>
      <c r="AC48" s="1">
        <f t="shared" si="57"/>
        <v>0</v>
      </c>
      <c r="AD48" s="1">
        <f t="shared" si="57"/>
        <v>0</v>
      </c>
      <c r="AE48" s="1">
        <f t="shared" si="57"/>
        <v>0</v>
      </c>
      <c r="AF48" s="1">
        <f t="shared" si="57"/>
        <v>0</v>
      </c>
      <c r="AG48" s="1">
        <f t="shared" si="57"/>
        <v>0</v>
      </c>
      <c r="AH48" s="1">
        <f t="shared" si="57"/>
        <v>0</v>
      </c>
      <c r="AI48" s="1">
        <f t="shared" si="57"/>
        <v>0</v>
      </c>
      <c r="AJ48" s="1">
        <f t="shared" si="57"/>
        <v>0</v>
      </c>
      <c r="AK48" s="1">
        <f t="shared" si="57"/>
        <v>0</v>
      </c>
      <c r="CA48" s="2">
        <f>MATCH(MAX(CD8:EZ8),CD8:EZ8,0)+$A$45</f>
        <v>23</v>
      </c>
      <c r="CB48" s="2">
        <f t="shared" si="58"/>
        <v>0</v>
      </c>
      <c r="CC48" s="1">
        <f>MAX(CD8:EZ8)</f>
        <v>18</v>
      </c>
    </row>
    <row r="49" spans="1:81" ht="12.75">
      <c r="A49" s="2">
        <v>3</v>
      </c>
      <c r="C49" s="1">
        <f t="shared" si="59"/>
        <v>0</v>
      </c>
      <c r="D49" s="1">
        <f t="shared" si="57"/>
        <v>0</v>
      </c>
      <c r="E49" s="1">
        <f t="shared" si="57"/>
        <v>0</v>
      </c>
      <c r="F49" s="1">
        <f t="shared" si="57"/>
        <v>0</v>
      </c>
      <c r="G49" s="1">
        <f t="shared" si="57"/>
        <v>0</v>
      </c>
      <c r="H49" s="1">
        <f t="shared" si="57"/>
        <v>0</v>
      </c>
      <c r="I49" s="1">
        <f t="shared" si="57"/>
        <v>0</v>
      </c>
      <c r="J49" s="1">
        <f t="shared" si="57"/>
        <v>0</v>
      </c>
      <c r="K49" s="1">
        <f t="shared" si="57"/>
        <v>0</v>
      </c>
      <c r="L49" s="1">
        <f t="shared" si="57"/>
        <v>0</v>
      </c>
      <c r="M49" s="1">
        <f t="shared" si="57"/>
        <v>0</v>
      </c>
      <c r="N49" s="1">
        <f t="shared" si="57"/>
        <v>0</v>
      </c>
      <c r="O49" s="1">
        <f t="shared" si="57"/>
        <v>0</v>
      </c>
      <c r="P49" s="1">
        <f t="shared" si="57"/>
        <v>0</v>
      </c>
      <c r="Q49" s="1">
        <f t="shared" si="57"/>
        <v>0</v>
      </c>
      <c r="R49" s="1">
        <f t="shared" si="57"/>
        <v>0</v>
      </c>
      <c r="S49" s="1">
        <f t="shared" si="57"/>
        <v>0</v>
      </c>
      <c r="T49" s="1">
        <f t="shared" si="57"/>
        <v>0</v>
      </c>
      <c r="U49" s="1">
        <f t="shared" si="57"/>
        <v>0</v>
      </c>
      <c r="V49" s="1">
        <f t="shared" si="57"/>
        <v>0</v>
      </c>
      <c r="W49" s="1">
        <f t="shared" si="57"/>
        <v>0</v>
      </c>
      <c r="X49" s="1">
        <f t="shared" si="57"/>
        <v>0</v>
      </c>
      <c r="Y49" s="1">
        <f t="shared" si="57"/>
        <v>0</v>
      </c>
      <c r="Z49" s="1">
        <f t="shared" si="57"/>
        <v>0</v>
      </c>
      <c r="AA49" s="1">
        <f t="shared" si="57"/>
        <v>0</v>
      </c>
      <c r="AB49" s="1">
        <f t="shared" si="57"/>
        <v>0</v>
      </c>
      <c r="AC49" s="1">
        <f t="shared" si="57"/>
        <v>0</v>
      </c>
      <c r="AD49" s="1">
        <f t="shared" si="57"/>
        <v>0</v>
      </c>
      <c r="AE49" s="1">
        <f t="shared" si="57"/>
        <v>0</v>
      </c>
      <c r="AF49" s="1">
        <f t="shared" si="57"/>
        <v>0</v>
      </c>
      <c r="AG49" s="1">
        <f t="shared" si="57"/>
        <v>0</v>
      </c>
      <c r="AH49" s="1">
        <f t="shared" si="57"/>
        <v>0</v>
      </c>
      <c r="AI49" s="1">
        <f t="shared" si="57"/>
        <v>0</v>
      </c>
      <c r="AJ49" s="1">
        <f t="shared" si="57"/>
        <v>0</v>
      </c>
      <c r="AK49" s="1">
        <f t="shared" si="57"/>
        <v>0</v>
      </c>
      <c r="CA49" s="2">
        <f>MATCH(MAX(CD9:EZ9),CD9:EZ9,0)+$A$45</f>
        <v>23</v>
      </c>
      <c r="CB49" s="2">
        <f t="shared" si="58"/>
        <v>0</v>
      </c>
      <c r="CC49" s="1">
        <f>MAX(CD9:EZ9)</f>
        <v>13</v>
      </c>
    </row>
    <row r="50" spans="1:81" ht="12.75">
      <c r="A50" s="2">
        <v>4</v>
      </c>
      <c r="C50" s="1">
        <f t="shared" si="59"/>
        <v>0</v>
      </c>
      <c r="D50" s="1">
        <f t="shared" si="57"/>
        <v>0</v>
      </c>
      <c r="E50" s="1">
        <f t="shared" si="57"/>
        <v>0</v>
      </c>
      <c r="F50" s="1">
        <f t="shared" si="57"/>
        <v>0</v>
      </c>
      <c r="G50" s="1">
        <f t="shared" si="57"/>
        <v>0</v>
      </c>
      <c r="H50" s="1">
        <f t="shared" si="57"/>
        <v>0</v>
      </c>
      <c r="I50" s="1">
        <f t="shared" si="57"/>
        <v>0</v>
      </c>
      <c r="J50" s="1">
        <f t="shared" si="57"/>
        <v>0</v>
      </c>
      <c r="K50" s="1">
        <f t="shared" si="57"/>
        <v>0</v>
      </c>
      <c r="L50" s="1">
        <f t="shared" si="57"/>
        <v>0</v>
      </c>
      <c r="M50" s="1">
        <f t="shared" si="57"/>
        <v>0</v>
      </c>
      <c r="N50" s="1">
        <f t="shared" si="57"/>
        <v>0</v>
      </c>
      <c r="O50" s="1">
        <f t="shared" si="57"/>
        <v>0</v>
      </c>
      <c r="P50" s="1">
        <f t="shared" si="57"/>
        <v>0</v>
      </c>
      <c r="Q50" s="1">
        <f t="shared" si="57"/>
        <v>0</v>
      </c>
      <c r="R50" s="1">
        <f t="shared" si="57"/>
        <v>0</v>
      </c>
      <c r="S50" s="1">
        <f t="shared" si="57"/>
        <v>0</v>
      </c>
      <c r="T50" s="1">
        <f t="shared" si="57"/>
        <v>0</v>
      </c>
      <c r="U50" s="1">
        <f t="shared" si="57"/>
        <v>0</v>
      </c>
      <c r="V50" s="1">
        <f t="shared" si="57"/>
        <v>0</v>
      </c>
      <c r="W50" s="1">
        <f t="shared" si="57"/>
        <v>0</v>
      </c>
      <c r="X50" s="1">
        <f t="shared" si="57"/>
        <v>0</v>
      </c>
      <c r="Y50" s="1">
        <f t="shared" si="57"/>
        <v>0</v>
      </c>
      <c r="Z50" s="1">
        <f t="shared" si="57"/>
        <v>0</v>
      </c>
      <c r="AA50" s="1">
        <f t="shared" si="57"/>
        <v>0</v>
      </c>
      <c r="AB50" s="1">
        <f t="shared" si="57"/>
        <v>0</v>
      </c>
      <c r="AC50" s="1">
        <f t="shared" si="57"/>
        <v>0</v>
      </c>
      <c r="AD50" s="1">
        <f t="shared" si="57"/>
        <v>0</v>
      </c>
      <c r="AE50" s="1">
        <f t="shared" si="57"/>
        <v>0</v>
      </c>
      <c r="AF50" s="1">
        <f t="shared" si="57"/>
        <v>0</v>
      </c>
      <c r="AG50" s="1">
        <f t="shared" si="57"/>
        <v>0</v>
      </c>
      <c r="AH50" s="1">
        <f t="shared" si="57"/>
        <v>0</v>
      </c>
      <c r="AI50" s="1">
        <f t="shared" si="57"/>
        <v>0</v>
      </c>
      <c r="AJ50" s="1">
        <f t="shared" si="57"/>
        <v>0</v>
      </c>
      <c r="AK50" s="1">
        <f t="shared" si="57"/>
        <v>0</v>
      </c>
      <c r="CA50" s="2">
        <f>MATCH(MAX(CD10:EZ10),CD10:EZ10,0)+$A$45</f>
        <v>23</v>
      </c>
      <c r="CB50" s="2">
        <f t="shared" si="58"/>
        <v>0</v>
      </c>
      <c r="CC50" s="1">
        <f>MAX(CD10:EZ10)</f>
        <v>14</v>
      </c>
    </row>
    <row r="51" spans="1:81" ht="12.75">
      <c r="A51" s="2">
        <v>5</v>
      </c>
      <c r="C51" s="1">
        <f t="shared" si="59"/>
        <v>0</v>
      </c>
      <c r="D51" s="1">
        <f t="shared" si="57"/>
        <v>0</v>
      </c>
      <c r="E51" s="1">
        <f t="shared" si="57"/>
        <v>0</v>
      </c>
      <c r="F51" s="1">
        <f t="shared" si="57"/>
        <v>0</v>
      </c>
      <c r="G51" s="1">
        <f t="shared" si="57"/>
        <v>0</v>
      </c>
      <c r="H51" s="1">
        <f t="shared" si="57"/>
        <v>0</v>
      </c>
      <c r="I51" s="1">
        <f t="shared" si="57"/>
        <v>0</v>
      </c>
      <c r="J51" s="1">
        <f t="shared" si="57"/>
        <v>0</v>
      </c>
      <c r="K51" s="1">
        <f t="shared" si="57"/>
        <v>0</v>
      </c>
      <c r="L51" s="1">
        <f t="shared" si="57"/>
        <v>0</v>
      </c>
      <c r="M51" s="1">
        <f t="shared" si="57"/>
        <v>0</v>
      </c>
      <c r="N51" s="1">
        <f t="shared" si="57"/>
        <v>0</v>
      </c>
      <c r="O51" s="1">
        <f t="shared" si="57"/>
        <v>0</v>
      </c>
      <c r="P51" s="1">
        <f t="shared" si="57"/>
        <v>0</v>
      </c>
      <c r="Q51" s="1">
        <f t="shared" si="57"/>
        <v>0</v>
      </c>
      <c r="R51" s="1">
        <f t="shared" si="57"/>
        <v>0</v>
      </c>
      <c r="S51" s="1">
        <f t="shared" si="57"/>
        <v>0</v>
      </c>
      <c r="T51" s="1">
        <f t="shared" si="57"/>
        <v>0</v>
      </c>
      <c r="U51" s="1">
        <f t="shared" si="57"/>
        <v>0</v>
      </c>
      <c r="V51" s="1">
        <f t="shared" si="57"/>
        <v>0</v>
      </c>
      <c r="W51" s="1">
        <f t="shared" si="57"/>
        <v>0</v>
      </c>
      <c r="X51" s="1">
        <f t="shared" si="57"/>
        <v>0</v>
      </c>
      <c r="Y51" s="1">
        <f t="shared" si="57"/>
        <v>0</v>
      </c>
      <c r="Z51" s="1">
        <f t="shared" si="57"/>
        <v>0</v>
      </c>
      <c r="AA51" s="1">
        <f t="shared" si="57"/>
        <v>0</v>
      </c>
      <c r="AB51" s="1">
        <f t="shared" si="57"/>
        <v>0</v>
      </c>
      <c r="AC51" s="1">
        <f t="shared" si="57"/>
        <v>0</v>
      </c>
      <c r="AD51" s="1">
        <f t="shared" si="57"/>
        <v>0</v>
      </c>
      <c r="AE51" s="1">
        <f t="shared" si="57"/>
        <v>0</v>
      </c>
      <c r="AF51" s="1">
        <f t="shared" si="57"/>
        <v>0</v>
      </c>
      <c r="AG51" s="1">
        <f t="shared" si="57"/>
        <v>0</v>
      </c>
      <c r="AH51" s="1">
        <f t="shared" si="57"/>
        <v>0</v>
      </c>
      <c r="AI51" s="1">
        <f t="shared" si="57"/>
        <v>0</v>
      </c>
      <c r="AJ51" s="1">
        <f t="shared" si="57"/>
        <v>0</v>
      </c>
      <c r="AK51" s="1">
        <f t="shared" si="57"/>
        <v>0</v>
      </c>
      <c r="CA51" s="2">
        <f>MATCH(MAX(CD11:EZ11),CD11:EZ11,0)+$A$45</f>
        <v>23</v>
      </c>
      <c r="CB51" s="2">
        <f t="shared" si="58"/>
        <v>0</v>
      </c>
      <c r="CC51" s="1">
        <f>MAX(CD11:EZ11)</f>
        <v>5</v>
      </c>
    </row>
    <row r="52" spans="1:81" ht="12.75">
      <c r="A52" s="2">
        <v>6</v>
      </c>
      <c r="C52" s="1">
        <f t="shared" si="59"/>
        <v>0</v>
      </c>
      <c r="D52" s="1">
        <f t="shared" si="57"/>
        <v>0</v>
      </c>
      <c r="E52" s="1">
        <f t="shared" si="57"/>
        <v>0</v>
      </c>
      <c r="F52" s="1">
        <f t="shared" si="57"/>
        <v>0</v>
      </c>
      <c r="G52" s="1">
        <f t="shared" si="57"/>
        <v>0</v>
      </c>
      <c r="H52" s="1">
        <f t="shared" si="57"/>
        <v>0</v>
      </c>
      <c r="I52" s="1">
        <f t="shared" si="57"/>
        <v>0</v>
      </c>
      <c r="J52" s="1">
        <f t="shared" si="57"/>
        <v>0</v>
      </c>
      <c r="K52" s="1">
        <f t="shared" si="57"/>
        <v>0</v>
      </c>
      <c r="L52" s="1">
        <f t="shared" si="57"/>
        <v>0</v>
      </c>
      <c r="M52" s="1">
        <f t="shared" si="57"/>
        <v>0</v>
      </c>
      <c r="N52" s="1">
        <f t="shared" si="57"/>
        <v>0</v>
      </c>
      <c r="O52" s="1">
        <f t="shared" si="57"/>
        <v>0</v>
      </c>
      <c r="P52" s="1">
        <f t="shared" si="57"/>
        <v>0</v>
      </c>
      <c r="Q52" s="1">
        <f t="shared" si="57"/>
        <v>0</v>
      </c>
      <c r="R52" s="1">
        <f t="shared" si="57"/>
        <v>0</v>
      </c>
      <c r="S52" s="1">
        <f t="shared" si="57"/>
        <v>0</v>
      </c>
      <c r="T52" s="1">
        <f t="shared" si="57"/>
        <v>0</v>
      </c>
      <c r="U52" s="1">
        <f t="shared" si="57"/>
        <v>0</v>
      </c>
      <c r="V52" s="1">
        <f t="shared" si="57"/>
        <v>0</v>
      </c>
      <c r="W52" s="1">
        <f t="shared" si="57"/>
        <v>0</v>
      </c>
      <c r="X52" s="1">
        <f t="shared" si="57"/>
        <v>0</v>
      </c>
      <c r="Y52" s="1">
        <f t="shared" si="57"/>
        <v>0</v>
      </c>
      <c r="Z52" s="1">
        <f t="shared" si="57"/>
        <v>0</v>
      </c>
      <c r="AA52" s="1">
        <f t="shared" si="57"/>
        <v>0</v>
      </c>
      <c r="AB52" s="1">
        <f t="shared" si="57"/>
        <v>0</v>
      </c>
      <c r="AC52" s="1">
        <f t="shared" si="57"/>
        <v>0</v>
      </c>
      <c r="AD52" s="1">
        <f t="shared" si="57"/>
        <v>0</v>
      </c>
      <c r="AE52" s="1">
        <f t="shared" si="57"/>
        <v>0</v>
      </c>
      <c r="AF52" s="1">
        <f t="shared" si="57"/>
        <v>0</v>
      </c>
      <c r="AG52" s="1">
        <f t="shared" si="57"/>
        <v>0</v>
      </c>
      <c r="AH52" s="1">
        <f t="shared" si="57"/>
        <v>0</v>
      </c>
      <c r="AI52" s="1">
        <f t="shared" si="57"/>
        <v>0</v>
      </c>
      <c r="AJ52" s="1">
        <f t="shared" si="57"/>
        <v>0</v>
      </c>
      <c r="AK52" s="1">
        <f t="shared" si="57"/>
        <v>0</v>
      </c>
      <c r="CA52" s="2">
        <f>MATCH(MAX(CD12:EZ12),CD12:EZ12,0)+$A$45</f>
        <v>23</v>
      </c>
      <c r="CB52" s="2">
        <f t="shared" si="58"/>
        <v>0</v>
      </c>
      <c r="CC52" s="1">
        <f>MAX(CD12:EZ12)</f>
        <v>12</v>
      </c>
    </row>
    <row r="53" spans="1:81" ht="12.75">
      <c r="A53" s="2">
        <v>7</v>
      </c>
      <c r="C53" s="1">
        <f t="shared" si="59"/>
        <v>0</v>
      </c>
      <c r="D53" s="1">
        <f t="shared" si="57"/>
        <v>0</v>
      </c>
      <c r="E53" s="1">
        <f t="shared" si="57"/>
        <v>0</v>
      </c>
      <c r="F53" s="1">
        <f t="shared" si="57"/>
        <v>0</v>
      </c>
      <c r="G53" s="1">
        <f t="shared" si="57"/>
        <v>0</v>
      </c>
      <c r="H53" s="1">
        <f t="shared" si="57"/>
        <v>0</v>
      </c>
      <c r="I53" s="1">
        <f t="shared" si="57"/>
        <v>0</v>
      </c>
      <c r="J53" s="1">
        <f t="shared" si="57"/>
        <v>0</v>
      </c>
      <c r="K53" s="1">
        <f t="shared" si="57"/>
        <v>0</v>
      </c>
      <c r="L53" s="1">
        <f t="shared" si="57"/>
        <v>0</v>
      </c>
      <c r="M53" s="1">
        <f t="shared" si="57"/>
        <v>0</v>
      </c>
      <c r="N53" s="1">
        <f t="shared" si="57"/>
        <v>0</v>
      </c>
      <c r="O53" s="1">
        <f t="shared" si="57"/>
        <v>0</v>
      </c>
      <c r="P53" s="1">
        <f t="shared" si="57"/>
        <v>0</v>
      </c>
      <c r="Q53" s="1">
        <f t="shared" si="57"/>
        <v>0</v>
      </c>
      <c r="R53" s="1">
        <f t="shared" si="57"/>
        <v>0</v>
      </c>
      <c r="S53" s="1">
        <f t="shared" si="57"/>
        <v>0</v>
      </c>
      <c r="T53" s="1">
        <f t="shared" si="57"/>
        <v>0</v>
      </c>
      <c r="U53" s="1">
        <f t="shared" si="57"/>
        <v>0</v>
      </c>
      <c r="V53" s="1">
        <f t="shared" si="57"/>
        <v>0</v>
      </c>
      <c r="W53" s="1">
        <f t="shared" si="57"/>
        <v>0</v>
      </c>
      <c r="X53" s="1">
        <f t="shared" si="57"/>
        <v>0</v>
      </c>
      <c r="Y53" s="1">
        <f t="shared" si="57"/>
        <v>0</v>
      </c>
      <c r="Z53" s="1">
        <f t="shared" si="57"/>
        <v>0</v>
      </c>
      <c r="AA53" s="1">
        <f t="shared" si="57"/>
        <v>0</v>
      </c>
      <c r="AB53" s="1">
        <f t="shared" si="57"/>
        <v>0</v>
      </c>
      <c r="AC53" s="1">
        <f t="shared" si="57"/>
        <v>0</v>
      </c>
      <c r="AD53" s="1">
        <f t="shared" si="57"/>
        <v>0</v>
      </c>
      <c r="AE53" s="1">
        <f t="shared" si="57"/>
        <v>0</v>
      </c>
      <c r="AF53" s="1">
        <f t="shared" si="57"/>
        <v>0</v>
      </c>
      <c r="AG53" s="1">
        <f t="shared" si="57"/>
        <v>0</v>
      </c>
      <c r="AH53" s="1">
        <f t="shared" si="57"/>
        <v>0</v>
      </c>
      <c r="AI53" s="1">
        <f t="shared" si="57"/>
        <v>0</v>
      </c>
      <c r="AJ53" s="1">
        <f t="shared" si="57"/>
        <v>0</v>
      </c>
      <c r="AK53" s="1">
        <f t="shared" si="57"/>
        <v>0</v>
      </c>
      <c r="CA53" s="2">
        <f>MATCH(MAX(CD13:EZ13),CD13:EZ13,0)+$A$45</f>
        <v>23</v>
      </c>
      <c r="CB53" s="2">
        <f t="shared" si="58"/>
        <v>0</v>
      </c>
      <c r="CC53" s="1">
        <f>MAX(CD13:EZ13)</f>
        <v>14</v>
      </c>
    </row>
    <row r="54" spans="1:81" ht="12.75">
      <c r="A54" s="2">
        <v>8</v>
      </c>
      <c r="C54" s="1">
        <f t="shared" si="59"/>
        <v>0</v>
      </c>
      <c r="D54" s="1">
        <f t="shared" si="57"/>
        <v>0</v>
      </c>
      <c r="E54" s="1">
        <f t="shared" si="57"/>
        <v>0</v>
      </c>
      <c r="F54" s="1">
        <f t="shared" si="57"/>
        <v>0</v>
      </c>
      <c r="G54" s="1">
        <f t="shared" si="57"/>
        <v>0</v>
      </c>
      <c r="H54" s="1">
        <f t="shared" si="57"/>
        <v>0</v>
      </c>
      <c r="I54" s="1">
        <f t="shared" si="57"/>
        <v>0</v>
      </c>
      <c r="J54" s="1">
        <f t="shared" si="57"/>
        <v>0</v>
      </c>
      <c r="K54" s="1">
        <f t="shared" si="57"/>
        <v>0</v>
      </c>
      <c r="L54" s="1">
        <f t="shared" si="57"/>
        <v>0</v>
      </c>
      <c r="M54" s="1">
        <f t="shared" si="57"/>
        <v>0</v>
      </c>
      <c r="N54" s="1">
        <f t="shared" si="57"/>
        <v>0</v>
      </c>
      <c r="O54" s="1">
        <f t="shared" si="57"/>
        <v>0</v>
      </c>
      <c r="P54" s="1">
        <f t="shared" si="57"/>
        <v>0</v>
      </c>
      <c r="Q54" s="1">
        <f t="shared" si="57"/>
        <v>0</v>
      </c>
      <c r="R54" s="1">
        <f t="shared" si="57"/>
        <v>0</v>
      </c>
      <c r="S54" s="1">
        <f t="shared" si="57"/>
        <v>0</v>
      </c>
      <c r="T54" s="1">
        <f t="shared" si="57"/>
        <v>0</v>
      </c>
      <c r="U54" s="1">
        <f t="shared" si="57"/>
        <v>0</v>
      </c>
      <c r="V54" s="1">
        <f t="shared" si="57"/>
        <v>0</v>
      </c>
      <c r="W54" s="1">
        <f t="shared" si="57"/>
        <v>0</v>
      </c>
      <c r="X54" s="1">
        <f t="shared" si="57"/>
        <v>0</v>
      </c>
      <c r="Y54" s="1">
        <f t="shared" si="57"/>
        <v>0</v>
      </c>
      <c r="Z54" s="1">
        <f t="shared" si="57"/>
        <v>0</v>
      </c>
      <c r="AA54" s="1">
        <f t="shared" si="57"/>
        <v>0</v>
      </c>
      <c r="AB54" s="1">
        <f t="shared" si="57"/>
        <v>0</v>
      </c>
      <c r="AC54" s="1">
        <f t="shared" si="57"/>
        <v>0</v>
      </c>
      <c r="AD54" s="1">
        <f t="shared" si="57"/>
        <v>0</v>
      </c>
      <c r="AE54" s="1">
        <f t="shared" si="57"/>
        <v>0</v>
      </c>
      <c r="AF54" s="1">
        <f t="shared" si="57"/>
        <v>0</v>
      </c>
      <c r="AG54" s="1">
        <f t="shared" si="57"/>
        <v>0</v>
      </c>
      <c r="AH54" s="1">
        <f t="shared" si="57"/>
        <v>0</v>
      </c>
      <c r="AI54" s="1">
        <f t="shared" si="57"/>
        <v>0</v>
      </c>
      <c r="AJ54" s="1">
        <f aca="true" t="shared" si="60" ref="D54:AK62">IF(ISTEXT(AJ14)=TRUE,1,0)</f>
        <v>0</v>
      </c>
      <c r="AK54" s="1">
        <f t="shared" si="60"/>
        <v>0</v>
      </c>
      <c r="CA54" s="2">
        <f>MATCH(MAX(CD14:EZ14),CD14:EZ14,0)+$A$45</f>
        <v>20</v>
      </c>
      <c r="CB54" s="2">
        <f t="shared" si="58"/>
        <v>0</v>
      </c>
      <c r="CC54" s="1">
        <f>MAX(CD14:EZ14)</f>
        <v>1</v>
      </c>
    </row>
    <row r="55" spans="1:81" ht="12.75">
      <c r="A55" s="2">
        <v>9</v>
      </c>
      <c r="C55" s="1">
        <f t="shared" si="59"/>
        <v>0</v>
      </c>
      <c r="D55" s="1">
        <f t="shared" si="60"/>
        <v>0</v>
      </c>
      <c r="E55" s="1">
        <f t="shared" si="60"/>
        <v>0</v>
      </c>
      <c r="F55" s="1">
        <f t="shared" si="60"/>
        <v>0</v>
      </c>
      <c r="G55" s="1">
        <f t="shared" si="60"/>
        <v>0</v>
      </c>
      <c r="H55" s="1">
        <f t="shared" si="60"/>
        <v>0</v>
      </c>
      <c r="I55" s="1">
        <f t="shared" si="60"/>
        <v>0</v>
      </c>
      <c r="J55" s="1">
        <f t="shared" si="60"/>
        <v>0</v>
      </c>
      <c r="K55" s="1">
        <f t="shared" si="60"/>
        <v>0</v>
      </c>
      <c r="L55" s="1">
        <f t="shared" si="60"/>
        <v>0</v>
      </c>
      <c r="M55" s="1">
        <f t="shared" si="60"/>
        <v>0</v>
      </c>
      <c r="N55" s="1">
        <f t="shared" si="60"/>
        <v>0</v>
      </c>
      <c r="O55" s="1">
        <f t="shared" si="60"/>
        <v>0</v>
      </c>
      <c r="P55" s="1">
        <f t="shared" si="60"/>
        <v>0</v>
      </c>
      <c r="Q55" s="1">
        <f t="shared" si="60"/>
        <v>0</v>
      </c>
      <c r="R55" s="1">
        <f t="shared" si="60"/>
        <v>0</v>
      </c>
      <c r="S55" s="1">
        <f t="shared" si="60"/>
        <v>0</v>
      </c>
      <c r="T55" s="1">
        <f t="shared" si="60"/>
        <v>0</v>
      </c>
      <c r="U55" s="1">
        <f t="shared" si="60"/>
        <v>0</v>
      </c>
      <c r="V55" s="1">
        <f t="shared" si="60"/>
        <v>0</v>
      </c>
      <c r="W55" s="1">
        <f t="shared" si="60"/>
        <v>0</v>
      </c>
      <c r="X55" s="1">
        <f t="shared" si="60"/>
        <v>0</v>
      </c>
      <c r="Y55" s="1">
        <f t="shared" si="60"/>
        <v>0</v>
      </c>
      <c r="Z55" s="1">
        <f t="shared" si="60"/>
        <v>0</v>
      </c>
      <c r="AA55" s="1">
        <f t="shared" si="60"/>
        <v>0</v>
      </c>
      <c r="AB55" s="1">
        <f t="shared" si="60"/>
        <v>0</v>
      </c>
      <c r="AC55" s="1">
        <f t="shared" si="60"/>
        <v>0</v>
      </c>
      <c r="AD55" s="1">
        <f t="shared" si="60"/>
        <v>0</v>
      </c>
      <c r="AE55" s="1">
        <f t="shared" si="60"/>
        <v>0</v>
      </c>
      <c r="AF55" s="1">
        <f t="shared" si="60"/>
        <v>0</v>
      </c>
      <c r="AG55" s="1">
        <f t="shared" si="60"/>
        <v>0</v>
      </c>
      <c r="AH55" s="1">
        <f t="shared" si="60"/>
        <v>0</v>
      </c>
      <c r="AI55" s="1">
        <f t="shared" si="60"/>
        <v>0</v>
      </c>
      <c r="AJ55" s="1">
        <f t="shared" si="60"/>
        <v>0</v>
      </c>
      <c r="AK55" s="1">
        <f t="shared" si="60"/>
        <v>0</v>
      </c>
      <c r="CA55" s="2">
        <f>MATCH(MAX(CD15:EZ15),CD15:EZ15,0)+$A$45</f>
        <v>23</v>
      </c>
      <c r="CB55" s="2">
        <f t="shared" si="58"/>
        <v>0</v>
      </c>
      <c r="CC55" s="1">
        <f>MAX(CD15:EZ15)</f>
        <v>18</v>
      </c>
    </row>
    <row r="56" spans="1:81" ht="12.75">
      <c r="A56" s="2">
        <v>10</v>
      </c>
      <c r="C56" s="1">
        <f t="shared" si="59"/>
        <v>0</v>
      </c>
      <c r="D56" s="1">
        <f t="shared" si="60"/>
        <v>0</v>
      </c>
      <c r="E56" s="1">
        <f t="shared" si="60"/>
        <v>0</v>
      </c>
      <c r="F56" s="1">
        <f t="shared" si="60"/>
        <v>0</v>
      </c>
      <c r="G56" s="1">
        <f t="shared" si="60"/>
        <v>0</v>
      </c>
      <c r="H56" s="1">
        <f t="shared" si="60"/>
        <v>0</v>
      </c>
      <c r="I56" s="1">
        <f t="shared" si="60"/>
        <v>0</v>
      </c>
      <c r="J56" s="1">
        <f t="shared" si="60"/>
        <v>0</v>
      </c>
      <c r="K56" s="1">
        <f t="shared" si="60"/>
        <v>0</v>
      </c>
      <c r="L56" s="1">
        <f t="shared" si="60"/>
        <v>0</v>
      </c>
      <c r="M56" s="1">
        <f t="shared" si="60"/>
        <v>0</v>
      </c>
      <c r="N56" s="1">
        <f t="shared" si="60"/>
        <v>0</v>
      </c>
      <c r="O56" s="1">
        <f t="shared" si="60"/>
        <v>0</v>
      </c>
      <c r="P56" s="1">
        <f t="shared" si="60"/>
        <v>0</v>
      </c>
      <c r="Q56" s="1">
        <f t="shared" si="60"/>
        <v>0</v>
      </c>
      <c r="R56" s="1">
        <f t="shared" si="60"/>
        <v>0</v>
      </c>
      <c r="S56" s="1">
        <f t="shared" si="60"/>
        <v>0</v>
      </c>
      <c r="T56" s="1">
        <f t="shared" si="60"/>
        <v>0</v>
      </c>
      <c r="U56" s="1">
        <f t="shared" si="60"/>
        <v>0</v>
      </c>
      <c r="V56" s="1">
        <f t="shared" si="60"/>
        <v>0</v>
      </c>
      <c r="W56" s="1">
        <f t="shared" si="60"/>
        <v>0</v>
      </c>
      <c r="X56" s="1">
        <f t="shared" si="60"/>
        <v>0</v>
      </c>
      <c r="Y56" s="1">
        <f t="shared" si="60"/>
        <v>0</v>
      </c>
      <c r="Z56" s="1">
        <f t="shared" si="60"/>
        <v>0</v>
      </c>
      <c r="AA56" s="1">
        <f t="shared" si="60"/>
        <v>0</v>
      </c>
      <c r="AB56" s="1">
        <f t="shared" si="60"/>
        <v>0</v>
      </c>
      <c r="AC56" s="1">
        <f t="shared" si="60"/>
        <v>0</v>
      </c>
      <c r="AD56" s="1">
        <f t="shared" si="60"/>
        <v>0</v>
      </c>
      <c r="AE56" s="1">
        <f t="shared" si="60"/>
        <v>0</v>
      </c>
      <c r="AF56" s="1">
        <f t="shared" si="60"/>
        <v>0</v>
      </c>
      <c r="AG56" s="1">
        <f t="shared" si="60"/>
        <v>0</v>
      </c>
      <c r="AH56" s="1">
        <f t="shared" si="60"/>
        <v>0</v>
      </c>
      <c r="AI56" s="1">
        <f t="shared" si="60"/>
        <v>0</v>
      </c>
      <c r="AJ56" s="1">
        <f t="shared" si="60"/>
        <v>0</v>
      </c>
      <c r="AK56" s="1">
        <f t="shared" si="60"/>
        <v>0</v>
      </c>
      <c r="CA56" s="2">
        <f>MATCH(MAX(CD16:EZ16),CD16:EZ16,0)+$A$45</f>
        <v>23</v>
      </c>
      <c r="CB56" s="2">
        <f t="shared" si="58"/>
        <v>0</v>
      </c>
      <c r="CC56" s="1">
        <f>MAX(CD16:EZ16)</f>
        <v>18</v>
      </c>
    </row>
    <row r="57" spans="1:81" ht="12.75">
      <c r="A57" s="2">
        <v>11</v>
      </c>
      <c r="C57" s="1">
        <f t="shared" si="59"/>
        <v>0</v>
      </c>
      <c r="D57" s="1">
        <f t="shared" si="60"/>
        <v>0</v>
      </c>
      <c r="E57" s="1">
        <f t="shared" si="60"/>
        <v>0</v>
      </c>
      <c r="F57" s="1">
        <f t="shared" si="60"/>
        <v>0</v>
      </c>
      <c r="G57" s="1">
        <f t="shared" si="60"/>
        <v>0</v>
      </c>
      <c r="H57" s="1">
        <f t="shared" si="60"/>
        <v>0</v>
      </c>
      <c r="I57" s="1">
        <f t="shared" si="60"/>
        <v>0</v>
      </c>
      <c r="J57" s="1">
        <f t="shared" si="60"/>
        <v>0</v>
      </c>
      <c r="K57" s="1">
        <f t="shared" si="60"/>
        <v>0</v>
      </c>
      <c r="L57" s="1">
        <f t="shared" si="60"/>
        <v>0</v>
      </c>
      <c r="M57" s="1">
        <f t="shared" si="60"/>
        <v>0</v>
      </c>
      <c r="N57" s="1">
        <f t="shared" si="60"/>
        <v>0</v>
      </c>
      <c r="O57" s="1">
        <f t="shared" si="60"/>
        <v>0</v>
      </c>
      <c r="P57" s="1">
        <f t="shared" si="60"/>
        <v>0</v>
      </c>
      <c r="Q57" s="1">
        <f t="shared" si="60"/>
        <v>0</v>
      </c>
      <c r="R57" s="1">
        <f t="shared" si="60"/>
        <v>0</v>
      </c>
      <c r="S57" s="1">
        <f t="shared" si="60"/>
        <v>0</v>
      </c>
      <c r="T57" s="1">
        <f t="shared" si="60"/>
        <v>0</v>
      </c>
      <c r="U57" s="1">
        <f t="shared" si="60"/>
        <v>0</v>
      </c>
      <c r="V57" s="1">
        <f t="shared" si="60"/>
        <v>0</v>
      </c>
      <c r="W57" s="1">
        <f t="shared" si="60"/>
        <v>0</v>
      </c>
      <c r="X57" s="1">
        <f t="shared" si="60"/>
        <v>0</v>
      </c>
      <c r="Y57" s="1">
        <f t="shared" si="60"/>
        <v>0</v>
      </c>
      <c r="Z57" s="1">
        <f t="shared" si="60"/>
        <v>0</v>
      </c>
      <c r="AA57" s="1">
        <f t="shared" si="60"/>
        <v>0</v>
      </c>
      <c r="AB57" s="1">
        <f t="shared" si="60"/>
        <v>0</v>
      </c>
      <c r="AC57" s="1">
        <f t="shared" si="60"/>
        <v>0</v>
      </c>
      <c r="AD57" s="1">
        <f t="shared" si="60"/>
        <v>0</v>
      </c>
      <c r="AE57" s="1">
        <f t="shared" si="60"/>
        <v>0</v>
      </c>
      <c r="AF57" s="1">
        <f t="shared" si="60"/>
        <v>0</v>
      </c>
      <c r="AG57" s="1">
        <f t="shared" si="60"/>
        <v>0</v>
      </c>
      <c r="AH57" s="1">
        <f t="shared" si="60"/>
        <v>0</v>
      </c>
      <c r="AI57" s="1">
        <f t="shared" si="60"/>
        <v>0</v>
      </c>
      <c r="AJ57" s="1">
        <f t="shared" si="60"/>
        <v>0</v>
      </c>
      <c r="AK57" s="1">
        <f t="shared" si="60"/>
        <v>0</v>
      </c>
      <c r="CA57" s="2">
        <f>MATCH(MAX(CD17:EZ17),CD17:EZ17,0)+$A$45</f>
        <v>23</v>
      </c>
      <c r="CB57" s="2">
        <f t="shared" si="58"/>
        <v>0</v>
      </c>
      <c r="CC57" s="1">
        <f>MAX(CD17:EZ17)</f>
        <v>7</v>
      </c>
    </row>
    <row r="58" spans="1:81" ht="12.75">
      <c r="A58" s="2">
        <v>12</v>
      </c>
      <c r="C58" s="1">
        <f t="shared" si="59"/>
        <v>0</v>
      </c>
      <c r="D58" s="1">
        <f t="shared" si="60"/>
        <v>0</v>
      </c>
      <c r="E58" s="1">
        <f t="shared" si="60"/>
        <v>0</v>
      </c>
      <c r="F58" s="1">
        <f t="shared" si="60"/>
        <v>0</v>
      </c>
      <c r="G58" s="1">
        <f t="shared" si="60"/>
        <v>0</v>
      </c>
      <c r="H58" s="1">
        <f t="shared" si="60"/>
        <v>0</v>
      </c>
      <c r="I58" s="1">
        <f t="shared" si="60"/>
        <v>0</v>
      </c>
      <c r="J58" s="1">
        <f t="shared" si="60"/>
        <v>0</v>
      </c>
      <c r="K58" s="1">
        <f t="shared" si="60"/>
        <v>0</v>
      </c>
      <c r="L58" s="1">
        <f t="shared" si="60"/>
        <v>0</v>
      </c>
      <c r="M58" s="1">
        <f t="shared" si="60"/>
        <v>0</v>
      </c>
      <c r="N58" s="1">
        <f t="shared" si="60"/>
        <v>0</v>
      </c>
      <c r="O58" s="1">
        <f t="shared" si="60"/>
        <v>0</v>
      </c>
      <c r="P58" s="1">
        <f t="shared" si="60"/>
        <v>0</v>
      </c>
      <c r="Q58" s="1">
        <f t="shared" si="60"/>
        <v>0</v>
      </c>
      <c r="R58" s="1">
        <f t="shared" si="60"/>
        <v>0</v>
      </c>
      <c r="S58" s="1">
        <f t="shared" si="60"/>
        <v>0</v>
      </c>
      <c r="T58" s="1">
        <f t="shared" si="60"/>
        <v>0</v>
      </c>
      <c r="U58" s="1">
        <f t="shared" si="60"/>
        <v>0</v>
      </c>
      <c r="V58" s="1">
        <f t="shared" si="60"/>
        <v>0</v>
      </c>
      <c r="W58" s="1">
        <f t="shared" si="60"/>
        <v>0</v>
      </c>
      <c r="X58" s="1">
        <f t="shared" si="60"/>
        <v>0</v>
      </c>
      <c r="Y58" s="1">
        <f t="shared" si="60"/>
        <v>0</v>
      </c>
      <c r="Z58" s="1">
        <f t="shared" si="60"/>
        <v>0</v>
      </c>
      <c r="AA58" s="1">
        <f t="shared" si="60"/>
        <v>0</v>
      </c>
      <c r="AB58" s="1">
        <f t="shared" si="60"/>
        <v>0</v>
      </c>
      <c r="AC58" s="1">
        <f t="shared" si="60"/>
        <v>0</v>
      </c>
      <c r="AD58" s="1">
        <f t="shared" si="60"/>
        <v>0</v>
      </c>
      <c r="AE58" s="1">
        <f t="shared" si="60"/>
        <v>0</v>
      </c>
      <c r="AF58" s="1">
        <f t="shared" si="60"/>
        <v>0</v>
      </c>
      <c r="AG58" s="1">
        <f t="shared" si="60"/>
        <v>0</v>
      </c>
      <c r="AH58" s="1">
        <f t="shared" si="60"/>
        <v>0</v>
      </c>
      <c r="AI58" s="1">
        <f t="shared" si="60"/>
        <v>0</v>
      </c>
      <c r="AJ58" s="1">
        <f t="shared" si="60"/>
        <v>0</v>
      </c>
      <c r="AK58" s="1">
        <f t="shared" si="60"/>
        <v>0</v>
      </c>
      <c r="CA58" s="2">
        <f>MATCH(MAX(CD18:EZ18),CD18:EZ18,0)+$A$45</f>
        <v>23</v>
      </c>
      <c r="CB58" s="2">
        <f t="shared" si="58"/>
        <v>0</v>
      </c>
      <c r="CC58" s="1">
        <f>MAX(CD18:EZ18)</f>
        <v>11</v>
      </c>
    </row>
    <row r="59" spans="1:81" ht="12.75">
      <c r="A59" s="2">
        <v>13</v>
      </c>
      <c r="C59" s="1">
        <f t="shared" si="59"/>
        <v>0</v>
      </c>
      <c r="D59" s="1">
        <f t="shared" si="60"/>
        <v>0</v>
      </c>
      <c r="E59" s="1">
        <f t="shared" si="60"/>
        <v>0</v>
      </c>
      <c r="F59" s="1">
        <f t="shared" si="60"/>
        <v>0</v>
      </c>
      <c r="G59" s="1">
        <f t="shared" si="60"/>
        <v>0</v>
      </c>
      <c r="H59" s="1">
        <f t="shared" si="60"/>
        <v>0</v>
      </c>
      <c r="I59" s="1">
        <f t="shared" si="60"/>
        <v>0</v>
      </c>
      <c r="J59" s="1">
        <f t="shared" si="60"/>
        <v>0</v>
      </c>
      <c r="K59" s="1">
        <f t="shared" si="60"/>
        <v>0</v>
      </c>
      <c r="L59" s="1">
        <f t="shared" si="60"/>
        <v>0</v>
      </c>
      <c r="M59" s="1">
        <f t="shared" si="60"/>
        <v>0</v>
      </c>
      <c r="N59" s="1">
        <f t="shared" si="60"/>
        <v>0</v>
      </c>
      <c r="O59" s="1">
        <f t="shared" si="60"/>
        <v>0</v>
      </c>
      <c r="P59" s="1">
        <f t="shared" si="60"/>
        <v>0</v>
      </c>
      <c r="Q59" s="1">
        <f t="shared" si="60"/>
        <v>0</v>
      </c>
      <c r="R59" s="1">
        <f t="shared" si="60"/>
        <v>0</v>
      </c>
      <c r="S59" s="1">
        <f t="shared" si="60"/>
        <v>0</v>
      </c>
      <c r="T59" s="1">
        <f t="shared" si="60"/>
        <v>0</v>
      </c>
      <c r="U59" s="1">
        <f t="shared" si="60"/>
        <v>0</v>
      </c>
      <c r="V59" s="1">
        <f t="shared" si="60"/>
        <v>0</v>
      </c>
      <c r="W59" s="1">
        <f t="shared" si="60"/>
        <v>0</v>
      </c>
      <c r="X59" s="1">
        <f t="shared" si="60"/>
        <v>0</v>
      </c>
      <c r="Y59" s="1">
        <f t="shared" si="60"/>
        <v>0</v>
      </c>
      <c r="Z59" s="1">
        <f t="shared" si="60"/>
        <v>0</v>
      </c>
      <c r="AA59" s="1">
        <f t="shared" si="60"/>
        <v>0</v>
      </c>
      <c r="AB59" s="1">
        <f t="shared" si="60"/>
        <v>0</v>
      </c>
      <c r="AC59" s="1">
        <f t="shared" si="60"/>
        <v>0</v>
      </c>
      <c r="AD59" s="1">
        <f t="shared" si="60"/>
        <v>0</v>
      </c>
      <c r="AE59" s="1">
        <f t="shared" si="60"/>
        <v>0</v>
      </c>
      <c r="AF59" s="1">
        <f t="shared" si="60"/>
        <v>0</v>
      </c>
      <c r="AG59" s="1">
        <f t="shared" si="60"/>
        <v>0</v>
      </c>
      <c r="AH59" s="1">
        <f t="shared" si="60"/>
        <v>0</v>
      </c>
      <c r="AI59" s="1">
        <f t="shared" si="60"/>
        <v>0</v>
      </c>
      <c r="AJ59" s="1">
        <f t="shared" si="60"/>
        <v>0</v>
      </c>
      <c r="AK59" s="1">
        <f t="shared" si="60"/>
        <v>0</v>
      </c>
      <c r="CA59" s="2">
        <f>MATCH(MAX(CD19:EZ19),CD19:EZ19,0)+$A$45</f>
        <v>23</v>
      </c>
      <c r="CB59" s="2">
        <f t="shared" si="58"/>
        <v>0</v>
      </c>
      <c r="CC59" s="1">
        <f>MAX(CD19:EZ19)</f>
        <v>17</v>
      </c>
    </row>
    <row r="60" spans="1:81" ht="12.75">
      <c r="A60" s="2">
        <v>14</v>
      </c>
      <c r="C60" s="1">
        <f t="shared" si="59"/>
        <v>0</v>
      </c>
      <c r="D60" s="1">
        <f t="shared" si="60"/>
        <v>0</v>
      </c>
      <c r="E60" s="1">
        <f t="shared" si="60"/>
        <v>0</v>
      </c>
      <c r="F60" s="1">
        <f t="shared" si="60"/>
        <v>0</v>
      </c>
      <c r="G60" s="1">
        <f t="shared" si="60"/>
        <v>0</v>
      </c>
      <c r="H60" s="1">
        <f t="shared" si="60"/>
        <v>0</v>
      </c>
      <c r="I60" s="1">
        <f t="shared" si="60"/>
        <v>0</v>
      </c>
      <c r="J60" s="1">
        <f t="shared" si="60"/>
        <v>0</v>
      </c>
      <c r="K60" s="1">
        <f t="shared" si="60"/>
        <v>0</v>
      </c>
      <c r="L60" s="1">
        <f t="shared" si="60"/>
        <v>0</v>
      </c>
      <c r="M60" s="1">
        <f t="shared" si="60"/>
        <v>0</v>
      </c>
      <c r="N60" s="1">
        <f t="shared" si="60"/>
        <v>0</v>
      </c>
      <c r="O60" s="1">
        <f t="shared" si="60"/>
        <v>0</v>
      </c>
      <c r="P60" s="1">
        <f t="shared" si="60"/>
        <v>0</v>
      </c>
      <c r="Q60" s="1">
        <f t="shared" si="60"/>
        <v>0</v>
      </c>
      <c r="R60" s="1">
        <f t="shared" si="60"/>
        <v>0</v>
      </c>
      <c r="S60" s="1">
        <f t="shared" si="60"/>
        <v>0</v>
      </c>
      <c r="T60" s="1">
        <f t="shared" si="60"/>
        <v>0</v>
      </c>
      <c r="U60" s="1">
        <f t="shared" si="60"/>
        <v>0</v>
      </c>
      <c r="V60" s="1">
        <f t="shared" si="60"/>
        <v>0</v>
      </c>
      <c r="W60" s="1">
        <f t="shared" si="60"/>
        <v>0</v>
      </c>
      <c r="X60" s="1">
        <f t="shared" si="60"/>
        <v>0</v>
      </c>
      <c r="Y60" s="1">
        <f t="shared" si="60"/>
        <v>0</v>
      </c>
      <c r="Z60" s="1">
        <f t="shared" si="60"/>
        <v>0</v>
      </c>
      <c r="AA60" s="1">
        <f t="shared" si="60"/>
        <v>0</v>
      </c>
      <c r="AB60" s="1">
        <f t="shared" si="60"/>
        <v>0</v>
      </c>
      <c r="AC60" s="1">
        <f t="shared" si="60"/>
        <v>0</v>
      </c>
      <c r="AD60" s="1">
        <f t="shared" si="60"/>
        <v>0</v>
      </c>
      <c r="AE60" s="1">
        <f t="shared" si="60"/>
        <v>0</v>
      </c>
      <c r="AF60" s="1">
        <f t="shared" si="60"/>
        <v>0</v>
      </c>
      <c r="AG60" s="1">
        <f t="shared" si="60"/>
        <v>0</v>
      </c>
      <c r="AH60" s="1">
        <f t="shared" si="60"/>
        <v>0</v>
      </c>
      <c r="AI60" s="1">
        <f t="shared" si="60"/>
        <v>0</v>
      </c>
      <c r="AJ60" s="1">
        <f t="shared" si="60"/>
        <v>0</v>
      </c>
      <c r="AK60" s="1">
        <f t="shared" si="60"/>
        <v>0</v>
      </c>
      <c r="CA60" s="2">
        <f>MATCH(MAX(CD20:EZ20),CD20:EZ20,0)+$A$45</f>
        <v>23</v>
      </c>
      <c r="CB60" s="2">
        <f t="shared" si="58"/>
        <v>0</v>
      </c>
      <c r="CC60" s="1">
        <f>MAX(CD20:EZ20)</f>
        <v>16</v>
      </c>
    </row>
    <row r="61" spans="1:81" ht="12.75">
      <c r="A61" s="2">
        <v>15</v>
      </c>
      <c r="C61" s="1">
        <f t="shared" si="59"/>
        <v>0</v>
      </c>
      <c r="D61" s="1">
        <f t="shared" si="60"/>
        <v>0</v>
      </c>
      <c r="E61" s="1">
        <f t="shared" si="60"/>
        <v>0</v>
      </c>
      <c r="F61" s="1">
        <f t="shared" si="60"/>
        <v>0</v>
      </c>
      <c r="G61" s="1">
        <f t="shared" si="60"/>
        <v>0</v>
      </c>
      <c r="H61" s="1">
        <f t="shared" si="60"/>
        <v>0</v>
      </c>
      <c r="I61" s="1">
        <f t="shared" si="60"/>
        <v>0</v>
      </c>
      <c r="J61" s="1">
        <f t="shared" si="60"/>
        <v>0</v>
      </c>
      <c r="K61" s="1">
        <f t="shared" si="60"/>
        <v>0</v>
      </c>
      <c r="L61" s="1">
        <f t="shared" si="60"/>
        <v>0</v>
      </c>
      <c r="M61" s="1">
        <f t="shared" si="60"/>
        <v>0</v>
      </c>
      <c r="N61" s="1">
        <f t="shared" si="60"/>
        <v>0</v>
      </c>
      <c r="O61" s="1">
        <f t="shared" si="60"/>
        <v>0</v>
      </c>
      <c r="P61" s="1">
        <f t="shared" si="60"/>
        <v>0</v>
      </c>
      <c r="Q61" s="1">
        <f t="shared" si="60"/>
        <v>0</v>
      </c>
      <c r="R61" s="1">
        <f t="shared" si="60"/>
        <v>0</v>
      </c>
      <c r="S61" s="1">
        <f t="shared" si="60"/>
        <v>0</v>
      </c>
      <c r="T61" s="1">
        <f t="shared" si="60"/>
        <v>0</v>
      </c>
      <c r="U61" s="1">
        <f t="shared" si="60"/>
        <v>0</v>
      </c>
      <c r="V61" s="1">
        <f t="shared" si="60"/>
        <v>0</v>
      </c>
      <c r="W61" s="1">
        <f t="shared" si="60"/>
        <v>0</v>
      </c>
      <c r="X61" s="1">
        <f t="shared" si="60"/>
        <v>0</v>
      </c>
      <c r="Y61" s="1">
        <f t="shared" si="60"/>
        <v>0</v>
      </c>
      <c r="Z61" s="1">
        <f t="shared" si="60"/>
        <v>0</v>
      </c>
      <c r="AA61" s="1">
        <f t="shared" si="60"/>
        <v>0</v>
      </c>
      <c r="AB61" s="1">
        <f t="shared" si="60"/>
        <v>0</v>
      </c>
      <c r="AC61" s="1">
        <f t="shared" si="60"/>
        <v>0</v>
      </c>
      <c r="AD61" s="1">
        <f t="shared" si="60"/>
        <v>0</v>
      </c>
      <c r="AE61" s="1">
        <f t="shared" si="60"/>
        <v>0</v>
      </c>
      <c r="AF61" s="1">
        <f t="shared" si="60"/>
        <v>0</v>
      </c>
      <c r="AG61" s="1">
        <f t="shared" si="60"/>
        <v>0</v>
      </c>
      <c r="AH61" s="1">
        <f t="shared" si="60"/>
        <v>0</v>
      </c>
      <c r="AI61" s="1">
        <f t="shared" si="60"/>
        <v>0</v>
      </c>
      <c r="AJ61" s="1">
        <f t="shared" si="60"/>
        <v>0</v>
      </c>
      <c r="AK61" s="1">
        <f t="shared" si="60"/>
        <v>0</v>
      </c>
      <c r="CA61" s="2">
        <f>MATCH(MAX(CD21:EZ21),CD21:EZ21,0)+$A$45</f>
        <v>23</v>
      </c>
      <c r="CB61" s="2">
        <f t="shared" si="58"/>
        <v>0</v>
      </c>
      <c r="CC61" s="1">
        <f>MAX(CD21:EZ21)</f>
        <v>18</v>
      </c>
    </row>
    <row r="62" spans="1:81" ht="12.75">
      <c r="A62" s="2">
        <v>16</v>
      </c>
      <c r="C62" s="1">
        <f t="shared" si="59"/>
        <v>0</v>
      </c>
      <c r="D62" s="1">
        <f t="shared" si="60"/>
        <v>0</v>
      </c>
      <c r="E62" s="1">
        <f t="shared" si="60"/>
        <v>0</v>
      </c>
      <c r="F62" s="1">
        <f t="shared" si="60"/>
        <v>0</v>
      </c>
      <c r="G62" s="1">
        <f t="shared" si="60"/>
        <v>0</v>
      </c>
      <c r="H62" s="1">
        <f t="shared" si="60"/>
        <v>0</v>
      </c>
      <c r="I62" s="1">
        <f t="shared" si="60"/>
        <v>0</v>
      </c>
      <c r="J62" s="1">
        <f t="shared" si="60"/>
        <v>0</v>
      </c>
      <c r="K62" s="1">
        <f t="shared" si="60"/>
        <v>0</v>
      </c>
      <c r="L62" s="1">
        <f t="shared" si="60"/>
        <v>0</v>
      </c>
      <c r="M62" s="1">
        <f t="shared" si="60"/>
        <v>0</v>
      </c>
      <c r="N62" s="1">
        <f t="shared" si="60"/>
        <v>0</v>
      </c>
      <c r="O62" s="1">
        <f t="shared" si="60"/>
        <v>0</v>
      </c>
      <c r="P62" s="1">
        <f t="shared" si="60"/>
        <v>0</v>
      </c>
      <c r="Q62" s="1">
        <f t="shared" si="60"/>
        <v>0</v>
      </c>
      <c r="R62" s="1">
        <f t="shared" si="60"/>
        <v>0</v>
      </c>
      <c r="S62" s="1">
        <f aca="true" t="shared" si="61" ref="D62:AK69">IF(ISTEXT(S22)=TRUE,1,0)</f>
        <v>0</v>
      </c>
      <c r="T62" s="1">
        <f t="shared" si="61"/>
        <v>0</v>
      </c>
      <c r="U62" s="1">
        <f t="shared" si="61"/>
        <v>0</v>
      </c>
      <c r="V62" s="1">
        <f t="shared" si="61"/>
        <v>0</v>
      </c>
      <c r="W62" s="1">
        <f t="shared" si="61"/>
        <v>0</v>
      </c>
      <c r="X62" s="1">
        <f t="shared" si="61"/>
        <v>0</v>
      </c>
      <c r="Y62" s="1">
        <f t="shared" si="61"/>
        <v>0</v>
      </c>
      <c r="Z62" s="1">
        <f t="shared" si="61"/>
        <v>0</v>
      </c>
      <c r="AA62" s="1">
        <f t="shared" si="61"/>
        <v>0</v>
      </c>
      <c r="AB62" s="1">
        <f t="shared" si="61"/>
        <v>0</v>
      </c>
      <c r="AC62" s="1">
        <f t="shared" si="61"/>
        <v>0</v>
      </c>
      <c r="AD62" s="1">
        <f t="shared" si="61"/>
        <v>0</v>
      </c>
      <c r="AE62" s="1">
        <f t="shared" si="61"/>
        <v>0</v>
      </c>
      <c r="AF62" s="1">
        <f t="shared" si="61"/>
        <v>0</v>
      </c>
      <c r="AG62" s="1">
        <f t="shared" si="61"/>
        <v>0</v>
      </c>
      <c r="AH62" s="1">
        <f t="shared" si="61"/>
        <v>0</v>
      </c>
      <c r="AI62" s="1">
        <f t="shared" si="61"/>
        <v>0</v>
      </c>
      <c r="AJ62" s="1">
        <f t="shared" si="61"/>
        <v>0</v>
      </c>
      <c r="AK62" s="1">
        <f t="shared" si="61"/>
        <v>0</v>
      </c>
      <c r="CA62" s="2">
        <f>MATCH(MAX(CD22:EZ22),CD22:EZ22,0)+$A$45</f>
        <v>23</v>
      </c>
      <c r="CB62" s="2">
        <f t="shared" si="58"/>
        <v>0</v>
      </c>
      <c r="CC62" s="1">
        <f>MAX(CD22:EZ22)</f>
        <v>5</v>
      </c>
    </row>
    <row r="63" spans="1:81" ht="12.75">
      <c r="A63" s="2">
        <v>17</v>
      </c>
      <c r="C63" s="1">
        <f t="shared" si="59"/>
        <v>0</v>
      </c>
      <c r="D63" s="1">
        <f t="shared" si="61"/>
        <v>0</v>
      </c>
      <c r="E63" s="1">
        <f t="shared" si="61"/>
        <v>0</v>
      </c>
      <c r="F63" s="1">
        <f t="shared" si="61"/>
        <v>0</v>
      </c>
      <c r="G63" s="1">
        <f t="shared" si="61"/>
        <v>0</v>
      </c>
      <c r="H63" s="1">
        <f t="shared" si="61"/>
        <v>0</v>
      </c>
      <c r="I63" s="1">
        <f t="shared" si="61"/>
        <v>0</v>
      </c>
      <c r="J63" s="1">
        <f t="shared" si="61"/>
        <v>0</v>
      </c>
      <c r="K63" s="1">
        <f t="shared" si="61"/>
        <v>0</v>
      </c>
      <c r="L63" s="1">
        <f t="shared" si="61"/>
        <v>0</v>
      </c>
      <c r="M63" s="1">
        <f t="shared" si="61"/>
        <v>0</v>
      </c>
      <c r="N63" s="1">
        <f t="shared" si="61"/>
        <v>0</v>
      </c>
      <c r="O63" s="1">
        <f t="shared" si="61"/>
        <v>0</v>
      </c>
      <c r="P63" s="1">
        <f t="shared" si="61"/>
        <v>0</v>
      </c>
      <c r="Q63" s="1">
        <f t="shared" si="61"/>
        <v>0</v>
      </c>
      <c r="R63" s="1">
        <f t="shared" si="61"/>
        <v>0</v>
      </c>
      <c r="S63" s="1">
        <f t="shared" si="61"/>
        <v>0</v>
      </c>
      <c r="T63" s="1">
        <f t="shared" si="61"/>
        <v>0</v>
      </c>
      <c r="U63" s="1">
        <f t="shared" si="61"/>
        <v>0</v>
      </c>
      <c r="V63" s="1">
        <f t="shared" si="61"/>
        <v>0</v>
      </c>
      <c r="W63" s="1">
        <f t="shared" si="61"/>
        <v>0</v>
      </c>
      <c r="X63" s="1">
        <f t="shared" si="61"/>
        <v>0</v>
      </c>
      <c r="Y63" s="1">
        <f t="shared" si="61"/>
        <v>0</v>
      </c>
      <c r="Z63" s="1">
        <f t="shared" si="61"/>
        <v>0</v>
      </c>
      <c r="AA63" s="1">
        <f t="shared" si="61"/>
        <v>0</v>
      </c>
      <c r="AB63" s="1">
        <f t="shared" si="61"/>
        <v>0</v>
      </c>
      <c r="AC63" s="1">
        <f t="shared" si="61"/>
        <v>0</v>
      </c>
      <c r="AD63" s="1">
        <f t="shared" si="61"/>
        <v>0</v>
      </c>
      <c r="AE63" s="1">
        <f t="shared" si="61"/>
        <v>0</v>
      </c>
      <c r="AF63" s="1">
        <f t="shared" si="61"/>
        <v>0</v>
      </c>
      <c r="AG63" s="1">
        <f t="shared" si="61"/>
        <v>0</v>
      </c>
      <c r="AH63" s="1">
        <f t="shared" si="61"/>
        <v>0</v>
      </c>
      <c r="AI63" s="1">
        <f t="shared" si="61"/>
        <v>0</v>
      </c>
      <c r="AJ63" s="1">
        <f t="shared" si="61"/>
        <v>0</v>
      </c>
      <c r="AK63" s="1">
        <f t="shared" si="61"/>
        <v>0</v>
      </c>
      <c r="CA63" s="2">
        <f>MATCH(MAX(CD23:EZ23),CD23:EZ23,0)+$A$45</f>
        <v>2</v>
      </c>
      <c r="CB63" s="2">
        <f t="shared" si="58"/>
        <v>0</v>
      </c>
      <c r="CC63" s="1">
        <f>MAX(CD23:EZ23)</f>
        <v>1</v>
      </c>
    </row>
    <row r="64" spans="1:81" ht="12.75">
      <c r="A64" s="2">
        <v>18</v>
      </c>
      <c r="C64" s="1">
        <f t="shared" si="59"/>
        <v>0</v>
      </c>
      <c r="D64" s="1">
        <f t="shared" si="61"/>
        <v>0</v>
      </c>
      <c r="E64" s="1">
        <f t="shared" si="61"/>
        <v>0</v>
      </c>
      <c r="F64" s="1">
        <f t="shared" si="61"/>
        <v>0</v>
      </c>
      <c r="G64" s="1">
        <f t="shared" si="61"/>
        <v>0</v>
      </c>
      <c r="H64" s="1">
        <f t="shared" si="61"/>
        <v>0</v>
      </c>
      <c r="I64" s="1">
        <f t="shared" si="61"/>
        <v>0</v>
      </c>
      <c r="J64" s="1">
        <f t="shared" si="61"/>
        <v>0</v>
      </c>
      <c r="K64" s="1">
        <f t="shared" si="61"/>
        <v>0</v>
      </c>
      <c r="L64" s="1">
        <f t="shared" si="61"/>
        <v>0</v>
      </c>
      <c r="M64" s="1">
        <f t="shared" si="61"/>
        <v>0</v>
      </c>
      <c r="N64" s="1">
        <f t="shared" si="61"/>
        <v>0</v>
      </c>
      <c r="O64" s="1">
        <f t="shared" si="61"/>
        <v>0</v>
      </c>
      <c r="P64" s="1">
        <f t="shared" si="61"/>
        <v>0</v>
      </c>
      <c r="Q64" s="1">
        <f t="shared" si="61"/>
        <v>0</v>
      </c>
      <c r="R64" s="1">
        <f t="shared" si="61"/>
        <v>0</v>
      </c>
      <c r="S64" s="1">
        <f t="shared" si="61"/>
        <v>0</v>
      </c>
      <c r="T64" s="1">
        <f t="shared" si="61"/>
        <v>0</v>
      </c>
      <c r="U64" s="1">
        <f t="shared" si="61"/>
        <v>0</v>
      </c>
      <c r="V64" s="1">
        <f t="shared" si="61"/>
        <v>0</v>
      </c>
      <c r="W64" s="1">
        <f t="shared" si="61"/>
        <v>0</v>
      </c>
      <c r="X64" s="1">
        <f t="shared" si="61"/>
        <v>0</v>
      </c>
      <c r="Y64" s="1">
        <f t="shared" si="61"/>
        <v>0</v>
      </c>
      <c r="Z64" s="1">
        <f t="shared" si="61"/>
        <v>0</v>
      </c>
      <c r="AA64" s="1">
        <f t="shared" si="61"/>
        <v>0</v>
      </c>
      <c r="AB64" s="1">
        <f t="shared" si="61"/>
        <v>0</v>
      </c>
      <c r="AC64" s="1">
        <f t="shared" si="61"/>
        <v>0</v>
      </c>
      <c r="AD64" s="1">
        <f t="shared" si="61"/>
        <v>0</v>
      </c>
      <c r="AE64" s="1">
        <f t="shared" si="61"/>
        <v>0</v>
      </c>
      <c r="AF64" s="1">
        <f t="shared" si="61"/>
        <v>0</v>
      </c>
      <c r="AG64" s="1">
        <f t="shared" si="61"/>
        <v>0</v>
      </c>
      <c r="AH64" s="1">
        <f t="shared" si="61"/>
        <v>0</v>
      </c>
      <c r="AI64" s="1">
        <f t="shared" si="61"/>
        <v>0</v>
      </c>
      <c r="AJ64" s="1">
        <f t="shared" si="61"/>
        <v>0</v>
      </c>
      <c r="AK64" s="1">
        <f t="shared" si="61"/>
        <v>0</v>
      </c>
      <c r="CA64" s="2">
        <f>MATCH(MAX(CD24:EZ24),CD24:EZ24,0)+$A$45</f>
        <v>23</v>
      </c>
      <c r="CB64" s="2">
        <f t="shared" si="58"/>
        <v>0</v>
      </c>
      <c r="CC64" s="1">
        <f>MAX(CD24:EZ24)</f>
        <v>17</v>
      </c>
    </row>
    <row r="65" spans="1:81" ht="12.75">
      <c r="A65" s="2">
        <v>19</v>
      </c>
      <c r="C65" s="1">
        <f t="shared" si="59"/>
        <v>0</v>
      </c>
      <c r="D65" s="1">
        <f t="shared" si="61"/>
        <v>0</v>
      </c>
      <c r="E65" s="1">
        <f t="shared" si="61"/>
        <v>0</v>
      </c>
      <c r="F65" s="1">
        <f t="shared" si="61"/>
        <v>0</v>
      </c>
      <c r="G65" s="1">
        <f t="shared" si="61"/>
        <v>0</v>
      </c>
      <c r="H65" s="1">
        <f t="shared" si="61"/>
        <v>0</v>
      </c>
      <c r="I65" s="1">
        <f t="shared" si="61"/>
        <v>0</v>
      </c>
      <c r="J65" s="1">
        <f t="shared" si="61"/>
        <v>0</v>
      </c>
      <c r="K65" s="1">
        <f t="shared" si="61"/>
        <v>0</v>
      </c>
      <c r="L65" s="1">
        <f t="shared" si="61"/>
        <v>0</v>
      </c>
      <c r="M65" s="1">
        <f t="shared" si="61"/>
        <v>0</v>
      </c>
      <c r="N65" s="1">
        <f t="shared" si="61"/>
        <v>0</v>
      </c>
      <c r="O65" s="1">
        <f t="shared" si="61"/>
        <v>0</v>
      </c>
      <c r="P65" s="1">
        <f t="shared" si="61"/>
        <v>0</v>
      </c>
      <c r="Q65" s="1">
        <f t="shared" si="61"/>
        <v>0</v>
      </c>
      <c r="R65" s="1">
        <f t="shared" si="61"/>
        <v>0</v>
      </c>
      <c r="S65" s="1">
        <f t="shared" si="61"/>
        <v>0</v>
      </c>
      <c r="T65" s="1">
        <f t="shared" si="61"/>
        <v>0</v>
      </c>
      <c r="U65" s="1">
        <f t="shared" si="61"/>
        <v>0</v>
      </c>
      <c r="V65" s="1">
        <f t="shared" si="61"/>
        <v>0</v>
      </c>
      <c r="W65" s="1">
        <f t="shared" si="61"/>
        <v>0</v>
      </c>
      <c r="X65" s="1">
        <f t="shared" si="61"/>
        <v>0</v>
      </c>
      <c r="Y65" s="1">
        <f t="shared" si="61"/>
        <v>0</v>
      </c>
      <c r="Z65" s="1">
        <f t="shared" si="61"/>
        <v>0</v>
      </c>
      <c r="AA65" s="1">
        <f t="shared" si="61"/>
        <v>0</v>
      </c>
      <c r="AB65" s="1">
        <f t="shared" si="61"/>
        <v>0</v>
      </c>
      <c r="AC65" s="1">
        <f t="shared" si="61"/>
        <v>0</v>
      </c>
      <c r="AD65" s="1">
        <f t="shared" si="61"/>
        <v>0</v>
      </c>
      <c r="AE65" s="1">
        <f t="shared" si="61"/>
        <v>0</v>
      </c>
      <c r="AF65" s="1">
        <f t="shared" si="61"/>
        <v>0</v>
      </c>
      <c r="AG65" s="1">
        <f t="shared" si="61"/>
        <v>0</v>
      </c>
      <c r="AH65" s="1">
        <f t="shared" si="61"/>
        <v>0</v>
      </c>
      <c r="AI65" s="1">
        <f t="shared" si="61"/>
        <v>0</v>
      </c>
      <c r="AJ65" s="1">
        <f t="shared" si="61"/>
        <v>0</v>
      </c>
      <c r="AK65" s="1">
        <f t="shared" si="61"/>
        <v>0</v>
      </c>
      <c r="CA65" s="2">
        <f>MATCH(MAX(CD25:EZ25),CD25:EZ25,0)+$A$45</f>
        <v>1</v>
      </c>
      <c r="CB65" s="2">
        <f t="shared" si="58"/>
        <v>0</v>
      </c>
      <c r="CC65" s="1">
        <f>MAX(CD25:EZ25)</f>
        <v>0</v>
      </c>
    </row>
    <row r="66" spans="1:81" ht="12.75">
      <c r="A66" s="2">
        <v>20</v>
      </c>
      <c r="C66" s="1">
        <f t="shared" si="59"/>
        <v>0</v>
      </c>
      <c r="D66" s="1">
        <f t="shared" si="61"/>
        <v>0</v>
      </c>
      <c r="E66" s="1">
        <f t="shared" si="61"/>
        <v>0</v>
      </c>
      <c r="F66" s="1">
        <f t="shared" si="61"/>
        <v>0</v>
      </c>
      <c r="G66" s="1">
        <f t="shared" si="61"/>
        <v>0</v>
      </c>
      <c r="H66" s="1">
        <f t="shared" si="61"/>
        <v>0</v>
      </c>
      <c r="I66" s="1">
        <f t="shared" si="61"/>
        <v>0</v>
      </c>
      <c r="J66" s="1">
        <f t="shared" si="61"/>
        <v>0</v>
      </c>
      <c r="K66" s="1">
        <f t="shared" si="61"/>
        <v>0</v>
      </c>
      <c r="L66" s="1">
        <f t="shared" si="61"/>
        <v>0</v>
      </c>
      <c r="M66" s="1">
        <f t="shared" si="61"/>
        <v>0</v>
      </c>
      <c r="N66" s="1">
        <f t="shared" si="61"/>
        <v>0</v>
      </c>
      <c r="O66" s="1">
        <f t="shared" si="61"/>
        <v>0</v>
      </c>
      <c r="P66" s="1">
        <f t="shared" si="61"/>
        <v>0</v>
      </c>
      <c r="Q66" s="1">
        <f t="shared" si="61"/>
        <v>0</v>
      </c>
      <c r="R66" s="1">
        <f t="shared" si="61"/>
        <v>0</v>
      </c>
      <c r="S66" s="1">
        <f t="shared" si="61"/>
        <v>0</v>
      </c>
      <c r="T66" s="1">
        <f t="shared" si="61"/>
        <v>0</v>
      </c>
      <c r="U66" s="1">
        <f t="shared" si="61"/>
        <v>0</v>
      </c>
      <c r="V66" s="1">
        <f t="shared" si="61"/>
        <v>0</v>
      </c>
      <c r="W66" s="1">
        <f t="shared" si="61"/>
        <v>0</v>
      </c>
      <c r="X66" s="1">
        <f t="shared" si="61"/>
        <v>0</v>
      </c>
      <c r="Y66" s="1">
        <f t="shared" si="61"/>
        <v>0</v>
      </c>
      <c r="Z66" s="1">
        <f t="shared" si="61"/>
        <v>0</v>
      </c>
      <c r="AA66" s="1">
        <f t="shared" si="61"/>
        <v>0</v>
      </c>
      <c r="AB66" s="1">
        <f t="shared" si="61"/>
        <v>0</v>
      </c>
      <c r="AC66" s="1">
        <f t="shared" si="61"/>
        <v>0</v>
      </c>
      <c r="AD66" s="1">
        <f t="shared" si="61"/>
        <v>0</v>
      </c>
      <c r="AE66" s="1">
        <f t="shared" si="61"/>
        <v>0</v>
      </c>
      <c r="AF66" s="1">
        <f t="shared" si="61"/>
        <v>0</v>
      </c>
      <c r="AG66" s="1">
        <f t="shared" si="61"/>
        <v>0</v>
      </c>
      <c r="AH66" s="1">
        <f t="shared" si="61"/>
        <v>0</v>
      </c>
      <c r="AI66" s="1">
        <f t="shared" si="61"/>
        <v>0</v>
      </c>
      <c r="AJ66" s="1">
        <f t="shared" si="61"/>
        <v>0</v>
      </c>
      <c r="AK66" s="1">
        <f t="shared" si="61"/>
        <v>0</v>
      </c>
      <c r="CA66" s="2">
        <f>MATCH(MAX(CD26:EZ26),CD26:EZ26,0)+$A$45</f>
        <v>1</v>
      </c>
      <c r="CB66" s="2">
        <f t="shared" si="58"/>
        <v>0</v>
      </c>
      <c r="CC66" s="1">
        <f>MAX(CD26:EZ26)</f>
        <v>0</v>
      </c>
    </row>
    <row r="67" spans="1:81" ht="12.75">
      <c r="A67" s="2">
        <v>21</v>
      </c>
      <c r="C67" s="1">
        <f t="shared" si="59"/>
        <v>0</v>
      </c>
      <c r="D67" s="1">
        <f t="shared" si="61"/>
        <v>0</v>
      </c>
      <c r="E67" s="1">
        <f t="shared" si="61"/>
        <v>0</v>
      </c>
      <c r="F67" s="1">
        <f t="shared" si="61"/>
        <v>0</v>
      </c>
      <c r="G67" s="1">
        <f t="shared" si="61"/>
        <v>0</v>
      </c>
      <c r="H67" s="1">
        <f t="shared" si="61"/>
        <v>0</v>
      </c>
      <c r="I67" s="1">
        <f t="shared" si="61"/>
        <v>0</v>
      </c>
      <c r="J67" s="1">
        <f t="shared" si="61"/>
        <v>0</v>
      </c>
      <c r="K67" s="1">
        <f t="shared" si="61"/>
        <v>0</v>
      </c>
      <c r="L67" s="1">
        <f t="shared" si="61"/>
        <v>0</v>
      </c>
      <c r="M67" s="1">
        <f t="shared" si="61"/>
        <v>0</v>
      </c>
      <c r="N67" s="1">
        <f t="shared" si="61"/>
        <v>0</v>
      </c>
      <c r="O67" s="1">
        <f t="shared" si="61"/>
        <v>0</v>
      </c>
      <c r="P67" s="1">
        <f t="shared" si="61"/>
        <v>0</v>
      </c>
      <c r="Q67" s="1">
        <f t="shared" si="61"/>
        <v>0</v>
      </c>
      <c r="R67" s="1">
        <f t="shared" si="61"/>
        <v>0</v>
      </c>
      <c r="S67" s="1">
        <f t="shared" si="61"/>
        <v>0</v>
      </c>
      <c r="T67" s="1">
        <f t="shared" si="61"/>
        <v>0</v>
      </c>
      <c r="U67" s="1">
        <f t="shared" si="61"/>
        <v>0</v>
      </c>
      <c r="V67" s="1">
        <f t="shared" si="61"/>
        <v>0</v>
      </c>
      <c r="W67" s="1">
        <f t="shared" si="61"/>
        <v>0</v>
      </c>
      <c r="X67" s="1">
        <f t="shared" si="61"/>
        <v>0</v>
      </c>
      <c r="Y67" s="1">
        <f t="shared" si="61"/>
        <v>0</v>
      </c>
      <c r="Z67" s="1">
        <f t="shared" si="61"/>
        <v>0</v>
      </c>
      <c r="AA67" s="1">
        <f t="shared" si="61"/>
        <v>0</v>
      </c>
      <c r="AB67" s="1">
        <f t="shared" si="61"/>
        <v>0</v>
      </c>
      <c r="AC67" s="1">
        <f t="shared" si="61"/>
        <v>0</v>
      </c>
      <c r="AD67" s="1">
        <f t="shared" si="61"/>
        <v>0</v>
      </c>
      <c r="AE67" s="1">
        <f t="shared" si="61"/>
        <v>0</v>
      </c>
      <c r="AF67" s="1">
        <f t="shared" si="61"/>
        <v>0</v>
      </c>
      <c r="AG67" s="1">
        <f t="shared" si="61"/>
        <v>0</v>
      </c>
      <c r="AH67" s="1">
        <f t="shared" si="61"/>
        <v>0</v>
      </c>
      <c r="AI67" s="1">
        <f t="shared" si="61"/>
        <v>0</v>
      </c>
      <c r="AJ67" s="1">
        <f t="shared" si="61"/>
        <v>0</v>
      </c>
      <c r="AK67" s="1">
        <f t="shared" si="61"/>
        <v>0</v>
      </c>
      <c r="CA67" s="2">
        <f>MATCH(MAX(CD27:EZ27),CD27:EZ27,0)+$A$45</f>
        <v>1</v>
      </c>
      <c r="CB67" s="2">
        <f t="shared" si="58"/>
        <v>0</v>
      </c>
      <c r="CC67" s="1">
        <f>MAX(CD27:EZ27)</f>
        <v>0</v>
      </c>
    </row>
    <row r="68" spans="1:81" ht="12.75">
      <c r="A68" s="2">
        <v>22</v>
      </c>
      <c r="C68" s="1">
        <f t="shared" si="59"/>
        <v>0</v>
      </c>
      <c r="D68" s="1">
        <f t="shared" si="61"/>
        <v>0</v>
      </c>
      <c r="E68" s="1">
        <f t="shared" si="61"/>
        <v>0</v>
      </c>
      <c r="F68" s="1">
        <f t="shared" si="61"/>
        <v>0</v>
      </c>
      <c r="G68" s="1">
        <f t="shared" si="61"/>
        <v>0</v>
      </c>
      <c r="H68" s="1">
        <f t="shared" si="61"/>
        <v>0</v>
      </c>
      <c r="I68" s="1">
        <f t="shared" si="61"/>
        <v>0</v>
      </c>
      <c r="J68" s="1">
        <f t="shared" si="61"/>
        <v>0</v>
      </c>
      <c r="K68" s="1">
        <f t="shared" si="61"/>
        <v>0</v>
      </c>
      <c r="L68" s="1">
        <f t="shared" si="61"/>
        <v>0</v>
      </c>
      <c r="M68" s="1">
        <f t="shared" si="61"/>
        <v>0</v>
      </c>
      <c r="N68" s="1">
        <f t="shared" si="61"/>
        <v>0</v>
      </c>
      <c r="O68" s="1">
        <f t="shared" si="61"/>
        <v>0</v>
      </c>
      <c r="P68" s="1">
        <f t="shared" si="61"/>
        <v>0</v>
      </c>
      <c r="Q68" s="1">
        <f t="shared" si="61"/>
        <v>0</v>
      </c>
      <c r="R68" s="1">
        <f t="shared" si="61"/>
        <v>0</v>
      </c>
      <c r="S68" s="1">
        <f t="shared" si="61"/>
        <v>0</v>
      </c>
      <c r="T68" s="1">
        <f t="shared" si="61"/>
        <v>0</v>
      </c>
      <c r="U68" s="1">
        <f t="shared" si="61"/>
        <v>0</v>
      </c>
      <c r="V68" s="1">
        <f t="shared" si="61"/>
        <v>0</v>
      </c>
      <c r="W68" s="1">
        <f t="shared" si="61"/>
        <v>0</v>
      </c>
      <c r="X68" s="1">
        <f t="shared" si="61"/>
        <v>0</v>
      </c>
      <c r="Y68" s="1">
        <f t="shared" si="61"/>
        <v>0</v>
      </c>
      <c r="Z68" s="1">
        <f t="shared" si="61"/>
        <v>0</v>
      </c>
      <c r="AA68" s="1">
        <f t="shared" si="61"/>
        <v>0</v>
      </c>
      <c r="AB68" s="1">
        <f t="shared" si="61"/>
        <v>0</v>
      </c>
      <c r="AC68" s="1">
        <f t="shared" si="61"/>
        <v>0</v>
      </c>
      <c r="AD68" s="1">
        <f t="shared" si="61"/>
        <v>0</v>
      </c>
      <c r="AE68" s="1">
        <f t="shared" si="61"/>
        <v>0</v>
      </c>
      <c r="AF68" s="1">
        <f t="shared" si="61"/>
        <v>0</v>
      </c>
      <c r="AG68" s="1">
        <f t="shared" si="61"/>
        <v>0</v>
      </c>
      <c r="AH68" s="1">
        <f t="shared" si="61"/>
        <v>0</v>
      </c>
      <c r="AI68" s="1">
        <f t="shared" si="61"/>
        <v>0</v>
      </c>
      <c r="AJ68" s="1">
        <f t="shared" si="61"/>
        <v>0</v>
      </c>
      <c r="AK68" s="1">
        <f t="shared" si="61"/>
        <v>0</v>
      </c>
      <c r="CA68" s="2">
        <f>MATCH(MAX(CD28:EZ28),CD28:EZ28,0)+$A$45</f>
        <v>1</v>
      </c>
      <c r="CB68" s="2">
        <f t="shared" si="58"/>
        <v>0</v>
      </c>
      <c r="CC68" s="1">
        <f>MAX(CD28:EZ28)</f>
        <v>0</v>
      </c>
    </row>
    <row r="69" spans="1:81" ht="12.75">
      <c r="A69" s="2">
        <v>23</v>
      </c>
      <c r="C69" s="1">
        <f t="shared" si="59"/>
        <v>0</v>
      </c>
      <c r="D69" s="1">
        <f t="shared" si="61"/>
        <v>0</v>
      </c>
      <c r="E69" s="1">
        <f t="shared" si="61"/>
        <v>0</v>
      </c>
      <c r="F69" s="1">
        <f t="shared" si="61"/>
        <v>0</v>
      </c>
      <c r="G69" s="1">
        <f t="shared" si="61"/>
        <v>0</v>
      </c>
      <c r="H69" s="1">
        <f t="shared" si="61"/>
        <v>0</v>
      </c>
      <c r="I69" s="1">
        <f t="shared" si="61"/>
        <v>0</v>
      </c>
      <c r="J69" s="1">
        <f t="shared" si="61"/>
        <v>0</v>
      </c>
      <c r="K69" s="1">
        <f t="shared" si="61"/>
        <v>0</v>
      </c>
      <c r="L69" s="1">
        <f t="shared" si="61"/>
        <v>0</v>
      </c>
      <c r="M69" s="1">
        <f t="shared" si="61"/>
        <v>0</v>
      </c>
      <c r="N69" s="1">
        <f t="shared" si="61"/>
        <v>0</v>
      </c>
      <c r="O69" s="1">
        <f t="shared" si="61"/>
        <v>0</v>
      </c>
      <c r="P69" s="1">
        <f t="shared" si="61"/>
        <v>0</v>
      </c>
      <c r="Q69" s="1">
        <f t="shared" si="61"/>
        <v>0</v>
      </c>
      <c r="R69" s="1">
        <f t="shared" si="61"/>
        <v>0</v>
      </c>
      <c r="S69" s="1">
        <f t="shared" si="61"/>
        <v>0</v>
      </c>
      <c r="T69" s="1">
        <f t="shared" si="61"/>
        <v>0</v>
      </c>
      <c r="U69" s="1">
        <f t="shared" si="61"/>
        <v>0</v>
      </c>
      <c r="V69" s="1">
        <f t="shared" si="61"/>
        <v>0</v>
      </c>
      <c r="W69" s="1">
        <f t="shared" si="61"/>
        <v>0</v>
      </c>
      <c r="X69" s="1">
        <f t="shared" si="61"/>
        <v>0</v>
      </c>
      <c r="Y69" s="1">
        <f t="shared" si="61"/>
        <v>0</v>
      </c>
      <c r="Z69" s="1">
        <f t="shared" si="61"/>
        <v>0</v>
      </c>
      <c r="AA69" s="1">
        <f t="shared" si="61"/>
        <v>0</v>
      </c>
      <c r="AB69" s="1">
        <f t="shared" si="61"/>
        <v>0</v>
      </c>
      <c r="AC69" s="1">
        <f t="shared" si="61"/>
        <v>0</v>
      </c>
      <c r="AD69" s="1">
        <f t="shared" si="61"/>
        <v>0</v>
      </c>
      <c r="AE69" s="1">
        <f t="shared" si="61"/>
        <v>0</v>
      </c>
      <c r="AF69" s="1">
        <f t="shared" si="61"/>
        <v>0</v>
      </c>
      <c r="AG69" s="1">
        <f t="shared" si="61"/>
        <v>0</v>
      </c>
      <c r="AH69" s="1">
        <f t="shared" si="61"/>
        <v>0</v>
      </c>
      <c r="AI69" s="1">
        <f t="shared" si="61"/>
        <v>0</v>
      </c>
      <c r="AJ69" s="1">
        <f aca="true" t="shared" si="62" ref="D69:AK76">IF(ISTEXT(AJ29)=TRUE,1,0)</f>
        <v>0</v>
      </c>
      <c r="AK69" s="1">
        <f t="shared" si="62"/>
        <v>0</v>
      </c>
      <c r="CA69" s="2">
        <f>MATCH(MAX(CD29:EZ29),CD29:EZ29,0)+$A$45</f>
        <v>1</v>
      </c>
      <c r="CB69" s="2">
        <f t="shared" si="58"/>
        <v>0</v>
      </c>
      <c r="CC69" s="1">
        <f>MAX(CD29:EZ29)</f>
        <v>0</v>
      </c>
    </row>
    <row r="70" spans="1:81" ht="12.75">
      <c r="A70" s="2">
        <v>24</v>
      </c>
      <c r="C70" s="1">
        <f t="shared" si="59"/>
        <v>0</v>
      </c>
      <c r="D70" s="1">
        <f t="shared" si="62"/>
        <v>0</v>
      </c>
      <c r="E70" s="1">
        <f t="shared" si="62"/>
        <v>0</v>
      </c>
      <c r="F70" s="1">
        <f t="shared" si="62"/>
        <v>0</v>
      </c>
      <c r="G70" s="1">
        <f t="shared" si="62"/>
        <v>0</v>
      </c>
      <c r="H70" s="1">
        <f t="shared" si="62"/>
        <v>0</v>
      </c>
      <c r="I70" s="1">
        <f t="shared" si="62"/>
        <v>0</v>
      </c>
      <c r="J70" s="1">
        <f t="shared" si="62"/>
        <v>0</v>
      </c>
      <c r="K70" s="1">
        <f t="shared" si="62"/>
        <v>0</v>
      </c>
      <c r="L70" s="1">
        <f t="shared" si="62"/>
        <v>0</v>
      </c>
      <c r="M70" s="1">
        <f t="shared" si="62"/>
        <v>0</v>
      </c>
      <c r="N70" s="1">
        <f t="shared" si="62"/>
        <v>0</v>
      </c>
      <c r="O70" s="1">
        <f t="shared" si="62"/>
        <v>0</v>
      </c>
      <c r="P70" s="1">
        <f t="shared" si="62"/>
        <v>0</v>
      </c>
      <c r="Q70" s="1">
        <f t="shared" si="62"/>
        <v>0</v>
      </c>
      <c r="R70" s="1">
        <f t="shared" si="62"/>
        <v>0</v>
      </c>
      <c r="S70" s="1">
        <f t="shared" si="62"/>
        <v>0</v>
      </c>
      <c r="T70" s="1">
        <f t="shared" si="62"/>
        <v>0</v>
      </c>
      <c r="U70" s="1">
        <f t="shared" si="62"/>
        <v>0</v>
      </c>
      <c r="V70" s="1">
        <f t="shared" si="62"/>
        <v>0</v>
      </c>
      <c r="W70" s="1">
        <f t="shared" si="62"/>
        <v>0</v>
      </c>
      <c r="X70" s="1">
        <f t="shared" si="62"/>
        <v>0</v>
      </c>
      <c r="Y70" s="1">
        <f t="shared" si="62"/>
        <v>0</v>
      </c>
      <c r="Z70" s="1">
        <f t="shared" si="62"/>
        <v>0</v>
      </c>
      <c r="AA70" s="1">
        <f t="shared" si="62"/>
        <v>0</v>
      </c>
      <c r="AB70" s="1">
        <f t="shared" si="62"/>
        <v>0</v>
      </c>
      <c r="AC70" s="1">
        <f t="shared" si="62"/>
        <v>0</v>
      </c>
      <c r="AD70" s="1">
        <f t="shared" si="62"/>
        <v>0</v>
      </c>
      <c r="AE70" s="1">
        <f t="shared" si="62"/>
        <v>0</v>
      </c>
      <c r="AF70" s="1">
        <f t="shared" si="62"/>
        <v>0</v>
      </c>
      <c r="AG70" s="1">
        <f t="shared" si="62"/>
        <v>0</v>
      </c>
      <c r="AH70" s="1">
        <f t="shared" si="62"/>
        <v>0</v>
      </c>
      <c r="AI70" s="1">
        <f t="shared" si="62"/>
        <v>0</v>
      </c>
      <c r="AJ70" s="1">
        <f t="shared" si="62"/>
        <v>0</v>
      </c>
      <c r="AK70" s="1">
        <f t="shared" si="62"/>
        <v>0</v>
      </c>
      <c r="CA70" s="2">
        <f>MATCH(MAX(CD30:EZ30),CD30:EZ30,0)+$A$45</f>
        <v>1</v>
      </c>
      <c r="CB70" s="2">
        <f t="shared" si="58"/>
        <v>0</v>
      </c>
      <c r="CC70" s="1">
        <f>MAX(CD30:EZ30)</f>
        <v>0</v>
      </c>
    </row>
    <row r="71" spans="1:81" ht="12.75">
      <c r="A71" s="2">
        <v>25</v>
      </c>
      <c r="C71" s="1">
        <f t="shared" si="59"/>
        <v>0</v>
      </c>
      <c r="D71" s="1">
        <f t="shared" si="62"/>
        <v>0</v>
      </c>
      <c r="E71" s="1">
        <f t="shared" si="62"/>
        <v>0</v>
      </c>
      <c r="F71" s="1">
        <f t="shared" si="62"/>
        <v>0</v>
      </c>
      <c r="G71" s="1">
        <f t="shared" si="62"/>
        <v>0</v>
      </c>
      <c r="H71" s="1">
        <f t="shared" si="62"/>
        <v>0</v>
      </c>
      <c r="I71" s="1">
        <f t="shared" si="62"/>
        <v>0</v>
      </c>
      <c r="J71" s="1">
        <f t="shared" si="62"/>
        <v>0</v>
      </c>
      <c r="K71" s="1">
        <f t="shared" si="62"/>
        <v>0</v>
      </c>
      <c r="L71" s="1">
        <f t="shared" si="62"/>
        <v>0</v>
      </c>
      <c r="M71" s="1">
        <f t="shared" si="62"/>
        <v>0</v>
      </c>
      <c r="N71" s="1">
        <f t="shared" si="62"/>
        <v>0</v>
      </c>
      <c r="O71" s="1">
        <f t="shared" si="62"/>
        <v>0</v>
      </c>
      <c r="P71" s="1">
        <f t="shared" si="62"/>
        <v>0</v>
      </c>
      <c r="Q71" s="1">
        <f t="shared" si="62"/>
        <v>0</v>
      </c>
      <c r="R71" s="1">
        <f t="shared" si="62"/>
        <v>0</v>
      </c>
      <c r="S71" s="1">
        <f t="shared" si="62"/>
        <v>0</v>
      </c>
      <c r="T71" s="1">
        <f t="shared" si="62"/>
        <v>0</v>
      </c>
      <c r="U71" s="1">
        <f t="shared" si="62"/>
        <v>0</v>
      </c>
      <c r="V71" s="1">
        <f t="shared" si="62"/>
        <v>0</v>
      </c>
      <c r="W71" s="1">
        <f t="shared" si="62"/>
        <v>0</v>
      </c>
      <c r="X71" s="1">
        <f t="shared" si="62"/>
        <v>0</v>
      </c>
      <c r="Y71" s="1">
        <f t="shared" si="62"/>
        <v>0</v>
      </c>
      <c r="Z71" s="1">
        <f t="shared" si="62"/>
        <v>0</v>
      </c>
      <c r="AA71" s="1">
        <f t="shared" si="62"/>
        <v>0</v>
      </c>
      <c r="AB71" s="1">
        <f t="shared" si="62"/>
        <v>0</v>
      </c>
      <c r="AC71" s="1">
        <f t="shared" si="62"/>
        <v>0</v>
      </c>
      <c r="AD71" s="1">
        <f t="shared" si="62"/>
        <v>0</v>
      </c>
      <c r="AE71" s="1">
        <f t="shared" si="62"/>
        <v>0</v>
      </c>
      <c r="AF71" s="1">
        <f t="shared" si="62"/>
        <v>0</v>
      </c>
      <c r="AG71" s="1">
        <f t="shared" si="62"/>
        <v>0</v>
      </c>
      <c r="AH71" s="1">
        <f t="shared" si="62"/>
        <v>0</v>
      </c>
      <c r="AI71" s="1">
        <f t="shared" si="62"/>
        <v>0</v>
      </c>
      <c r="AJ71" s="1">
        <f t="shared" si="62"/>
        <v>0</v>
      </c>
      <c r="AK71" s="1">
        <f t="shared" si="62"/>
        <v>0</v>
      </c>
      <c r="CA71" s="2">
        <f>MATCH(MAX(CD31:EZ31),CD31:EZ31,0)+$A$45</f>
        <v>1</v>
      </c>
      <c r="CB71" s="2">
        <f t="shared" si="58"/>
        <v>0</v>
      </c>
      <c r="CC71" s="1">
        <f>MAX(CD31:EZ31)</f>
        <v>0</v>
      </c>
    </row>
    <row r="72" spans="1:81" ht="12.75">
      <c r="A72" s="2">
        <v>26</v>
      </c>
      <c r="C72" s="1">
        <f t="shared" si="59"/>
        <v>0</v>
      </c>
      <c r="D72" s="1">
        <f t="shared" si="62"/>
        <v>0</v>
      </c>
      <c r="E72" s="1">
        <f t="shared" si="62"/>
        <v>0</v>
      </c>
      <c r="F72" s="1">
        <f t="shared" si="62"/>
        <v>0</v>
      </c>
      <c r="G72" s="1">
        <f t="shared" si="62"/>
        <v>0</v>
      </c>
      <c r="H72" s="1">
        <f t="shared" si="62"/>
        <v>0</v>
      </c>
      <c r="I72" s="1">
        <f t="shared" si="62"/>
        <v>0</v>
      </c>
      <c r="J72" s="1">
        <f t="shared" si="62"/>
        <v>0</v>
      </c>
      <c r="K72" s="1">
        <f t="shared" si="62"/>
        <v>0</v>
      </c>
      <c r="L72" s="1">
        <f t="shared" si="62"/>
        <v>0</v>
      </c>
      <c r="M72" s="1">
        <f t="shared" si="62"/>
        <v>0</v>
      </c>
      <c r="N72" s="1">
        <f t="shared" si="62"/>
        <v>0</v>
      </c>
      <c r="O72" s="1">
        <f t="shared" si="62"/>
        <v>0</v>
      </c>
      <c r="P72" s="1">
        <f t="shared" si="62"/>
        <v>0</v>
      </c>
      <c r="Q72" s="1">
        <f t="shared" si="62"/>
        <v>0</v>
      </c>
      <c r="R72" s="1">
        <f t="shared" si="62"/>
        <v>0</v>
      </c>
      <c r="S72" s="1">
        <f t="shared" si="62"/>
        <v>0</v>
      </c>
      <c r="T72" s="1">
        <f t="shared" si="62"/>
        <v>0</v>
      </c>
      <c r="U72" s="1">
        <f t="shared" si="62"/>
        <v>0</v>
      </c>
      <c r="V72" s="1">
        <f t="shared" si="62"/>
        <v>0</v>
      </c>
      <c r="W72" s="1">
        <f t="shared" si="62"/>
        <v>0</v>
      </c>
      <c r="X72" s="1">
        <f t="shared" si="62"/>
        <v>0</v>
      </c>
      <c r="Y72" s="1">
        <f t="shared" si="62"/>
        <v>0</v>
      </c>
      <c r="Z72" s="1">
        <f t="shared" si="62"/>
        <v>0</v>
      </c>
      <c r="AA72" s="1">
        <f t="shared" si="62"/>
        <v>0</v>
      </c>
      <c r="AB72" s="1">
        <f t="shared" si="62"/>
        <v>0</v>
      </c>
      <c r="AC72" s="1">
        <f t="shared" si="62"/>
        <v>0</v>
      </c>
      <c r="AD72" s="1">
        <f t="shared" si="62"/>
        <v>0</v>
      </c>
      <c r="AE72" s="1">
        <f t="shared" si="62"/>
        <v>0</v>
      </c>
      <c r="AF72" s="1">
        <f t="shared" si="62"/>
        <v>0</v>
      </c>
      <c r="AG72" s="1">
        <f t="shared" si="62"/>
        <v>0</v>
      </c>
      <c r="AH72" s="1">
        <f t="shared" si="62"/>
        <v>0</v>
      </c>
      <c r="AI72" s="1">
        <f t="shared" si="62"/>
        <v>0</v>
      </c>
      <c r="AJ72" s="1">
        <f t="shared" si="62"/>
        <v>0</v>
      </c>
      <c r="AK72" s="1">
        <f t="shared" si="62"/>
        <v>0</v>
      </c>
      <c r="CA72" s="2">
        <f>MATCH(MAX(CD32:EZ32),CD32:EZ32,0)+$A$45</f>
        <v>1</v>
      </c>
      <c r="CB72" s="2">
        <f t="shared" si="58"/>
        <v>0</v>
      </c>
      <c r="CC72" s="1">
        <f>MAX(CD32:EZ32)</f>
        <v>0</v>
      </c>
    </row>
    <row r="73" spans="1:81" ht="12.75">
      <c r="A73" s="2">
        <v>27</v>
      </c>
      <c r="C73" s="1">
        <f t="shared" si="59"/>
        <v>0</v>
      </c>
      <c r="D73" s="1">
        <f t="shared" si="62"/>
        <v>0</v>
      </c>
      <c r="E73" s="1">
        <f t="shared" si="62"/>
        <v>0</v>
      </c>
      <c r="F73" s="1">
        <f t="shared" si="62"/>
        <v>0</v>
      </c>
      <c r="G73" s="1">
        <f t="shared" si="62"/>
        <v>0</v>
      </c>
      <c r="H73" s="1">
        <f t="shared" si="62"/>
        <v>0</v>
      </c>
      <c r="I73" s="1">
        <f t="shared" si="62"/>
        <v>0</v>
      </c>
      <c r="J73" s="1">
        <f t="shared" si="62"/>
        <v>0</v>
      </c>
      <c r="K73" s="1">
        <f t="shared" si="62"/>
        <v>0</v>
      </c>
      <c r="L73" s="1">
        <f t="shared" si="62"/>
        <v>0</v>
      </c>
      <c r="M73" s="1">
        <f t="shared" si="62"/>
        <v>0</v>
      </c>
      <c r="N73" s="1">
        <f t="shared" si="62"/>
        <v>0</v>
      </c>
      <c r="O73" s="1">
        <f t="shared" si="62"/>
        <v>0</v>
      </c>
      <c r="P73" s="1">
        <f t="shared" si="62"/>
        <v>0</v>
      </c>
      <c r="Q73" s="1">
        <f t="shared" si="62"/>
        <v>0</v>
      </c>
      <c r="R73" s="1">
        <f t="shared" si="62"/>
        <v>0</v>
      </c>
      <c r="S73" s="1">
        <f t="shared" si="62"/>
        <v>0</v>
      </c>
      <c r="T73" s="1">
        <f t="shared" si="62"/>
        <v>0</v>
      </c>
      <c r="U73" s="1">
        <f t="shared" si="62"/>
        <v>0</v>
      </c>
      <c r="V73" s="1">
        <f t="shared" si="62"/>
        <v>0</v>
      </c>
      <c r="W73" s="1">
        <f t="shared" si="62"/>
        <v>0</v>
      </c>
      <c r="X73" s="1">
        <f t="shared" si="62"/>
        <v>0</v>
      </c>
      <c r="Y73" s="1">
        <f t="shared" si="62"/>
        <v>0</v>
      </c>
      <c r="Z73" s="1">
        <f t="shared" si="62"/>
        <v>0</v>
      </c>
      <c r="AA73" s="1">
        <f t="shared" si="62"/>
        <v>0</v>
      </c>
      <c r="AB73" s="1">
        <f t="shared" si="62"/>
        <v>0</v>
      </c>
      <c r="AC73" s="1">
        <f t="shared" si="62"/>
        <v>0</v>
      </c>
      <c r="AD73" s="1">
        <f t="shared" si="62"/>
        <v>0</v>
      </c>
      <c r="AE73" s="1">
        <f t="shared" si="62"/>
        <v>0</v>
      </c>
      <c r="AF73" s="1">
        <f t="shared" si="62"/>
        <v>0</v>
      </c>
      <c r="AG73" s="1">
        <f t="shared" si="62"/>
        <v>0</v>
      </c>
      <c r="AH73" s="1">
        <f t="shared" si="62"/>
        <v>0</v>
      </c>
      <c r="AI73" s="1">
        <f t="shared" si="62"/>
        <v>0</v>
      </c>
      <c r="AJ73" s="1">
        <f t="shared" si="62"/>
        <v>0</v>
      </c>
      <c r="AK73" s="1">
        <f t="shared" si="62"/>
        <v>0</v>
      </c>
      <c r="CA73" s="2">
        <f>MATCH(MAX(CD33:EZ33),CD33:EZ33,0)+$A$45</f>
        <v>1</v>
      </c>
      <c r="CB73" s="2">
        <f t="shared" si="58"/>
        <v>0</v>
      </c>
      <c r="CC73" s="1">
        <f>MAX(CD33:EZ33)</f>
        <v>0</v>
      </c>
    </row>
    <row r="74" spans="1:81" ht="12.75">
      <c r="A74" s="2">
        <v>28</v>
      </c>
      <c r="C74" s="1">
        <f t="shared" si="59"/>
        <v>0</v>
      </c>
      <c r="D74" s="1">
        <f t="shared" si="62"/>
        <v>0</v>
      </c>
      <c r="E74" s="1">
        <f t="shared" si="62"/>
        <v>0</v>
      </c>
      <c r="F74" s="1">
        <f t="shared" si="62"/>
        <v>0</v>
      </c>
      <c r="G74" s="1">
        <f t="shared" si="62"/>
        <v>0</v>
      </c>
      <c r="H74" s="1">
        <f t="shared" si="62"/>
        <v>0</v>
      </c>
      <c r="I74" s="1">
        <f t="shared" si="62"/>
        <v>0</v>
      </c>
      <c r="J74" s="1">
        <f t="shared" si="62"/>
        <v>0</v>
      </c>
      <c r="K74" s="1">
        <f t="shared" si="62"/>
        <v>0</v>
      </c>
      <c r="L74" s="1">
        <f t="shared" si="62"/>
        <v>0</v>
      </c>
      <c r="M74" s="1">
        <f t="shared" si="62"/>
        <v>0</v>
      </c>
      <c r="N74" s="1">
        <f t="shared" si="62"/>
        <v>0</v>
      </c>
      <c r="O74" s="1">
        <f t="shared" si="62"/>
        <v>0</v>
      </c>
      <c r="P74" s="1">
        <f t="shared" si="62"/>
        <v>0</v>
      </c>
      <c r="Q74" s="1">
        <f t="shared" si="62"/>
        <v>0</v>
      </c>
      <c r="R74" s="1">
        <f t="shared" si="62"/>
        <v>0</v>
      </c>
      <c r="S74" s="1">
        <f t="shared" si="62"/>
        <v>0</v>
      </c>
      <c r="T74" s="1">
        <f t="shared" si="62"/>
        <v>0</v>
      </c>
      <c r="U74" s="1">
        <f t="shared" si="62"/>
        <v>0</v>
      </c>
      <c r="V74" s="1">
        <f t="shared" si="62"/>
        <v>0</v>
      </c>
      <c r="W74" s="1">
        <f t="shared" si="62"/>
        <v>0</v>
      </c>
      <c r="X74" s="1">
        <f t="shared" si="62"/>
        <v>0</v>
      </c>
      <c r="Y74" s="1">
        <f t="shared" si="62"/>
        <v>0</v>
      </c>
      <c r="Z74" s="1">
        <f t="shared" si="62"/>
        <v>0</v>
      </c>
      <c r="AA74" s="1">
        <f t="shared" si="62"/>
        <v>0</v>
      </c>
      <c r="AB74" s="1">
        <f t="shared" si="62"/>
        <v>0</v>
      </c>
      <c r="AC74" s="1">
        <f t="shared" si="62"/>
        <v>0</v>
      </c>
      <c r="AD74" s="1">
        <f t="shared" si="62"/>
        <v>0</v>
      </c>
      <c r="AE74" s="1">
        <f t="shared" si="62"/>
        <v>0</v>
      </c>
      <c r="AF74" s="1">
        <f t="shared" si="62"/>
        <v>0</v>
      </c>
      <c r="AG74" s="1">
        <f t="shared" si="62"/>
        <v>0</v>
      </c>
      <c r="AH74" s="1">
        <f t="shared" si="62"/>
        <v>0</v>
      </c>
      <c r="AI74" s="1">
        <f t="shared" si="62"/>
        <v>0</v>
      </c>
      <c r="AJ74" s="1">
        <f t="shared" si="62"/>
        <v>0</v>
      </c>
      <c r="AK74" s="1">
        <f t="shared" si="62"/>
        <v>0</v>
      </c>
      <c r="CA74" s="2">
        <f>MATCH(MAX(CD34:EZ34),CD34:EZ34,0)+$A$45</f>
        <v>1</v>
      </c>
      <c r="CB74" s="2">
        <f t="shared" si="58"/>
        <v>0</v>
      </c>
      <c r="CC74" s="1">
        <f>MAX(CD34:EZ34)</f>
        <v>0</v>
      </c>
    </row>
    <row r="75" spans="1:81" ht="12.75">
      <c r="A75" s="2">
        <v>29</v>
      </c>
      <c r="C75" s="1">
        <f t="shared" si="59"/>
        <v>0</v>
      </c>
      <c r="D75" s="1">
        <f t="shared" si="62"/>
        <v>0</v>
      </c>
      <c r="E75" s="1">
        <f t="shared" si="62"/>
        <v>0</v>
      </c>
      <c r="F75" s="1">
        <f t="shared" si="62"/>
        <v>0</v>
      </c>
      <c r="G75" s="1">
        <f t="shared" si="62"/>
        <v>0</v>
      </c>
      <c r="H75" s="1">
        <f t="shared" si="62"/>
        <v>0</v>
      </c>
      <c r="I75" s="1">
        <f t="shared" si="62"/>
        <v>0</v>
      </c>
      <c r="J75" s="1">
        <f t="shared" si="62"/>
        <v>0</v>
      </c>
      <c r="K75" s="1">
        <f t="shared" si="62"/>
        <v>0</v>
      </c>
      <c r="L75" s="1">
        <f t="shared" si="62"/>
        <v>0</v>
      </c>
      <c r="M75" s="1">
        <f t="shared" si="62"/>
        <v>0</v>
      </c>
      <c r="N75" s="1">
        <f t="shared" si="62"/>
        <v>0</v>
      </c>
      <c r="O75" s="1">
        <f t="shared" si="62"/>
        <v>0</v>
      </c>
      <c r="P75" s="1">
        <f t="shared" si="62"/>
        <v>0</v>
      </c>
      <c r="Q75" s="1">
        <f t="shared" si="62"/>
        <v>0</v>
      </c>
      <c r="R75" s="1">
        <f t="shared" si="62"/>
        <v>0</v>
      </c>
      <c r="S75" s="1">
        <f t="shared" si="62"/>
        <v>0</v>
      </c>
      <c r="T75" s="1">
        <f t="shared" si="62"/>
        <v>0</v>
      </c>
      <c r="U75" s="1">
        <f t="shared" si="62"/>
        <v>0</v>
      </c>
      <c r="V75" s="1">
        <f t="shared" si="62"/>
        <v>0</v>
      </c>
      <c r="W75" s="1">
        <f t="shared" si="62"/>
        <v>0</v>
      </c>
      <c r="X75" s="1">
        <f t="shared" si="62"/>
        <v>0</v>
      </c>
      <c r="Y75" s="1">
        <f t="shared" si="62"/>
        <v>0</v>
      </c>
      <c r="Z75" s="1">
        <f t="shared" si="62"/>
        <v>0</v>
      </c>
      <c r="AA75" s="1">
        <f t="shared" si="62"/>
        <v>0</v>
      </c>
      <c r="AB75" s="1">
        <f t="shared" si="62"/>
        <v>0</v>
      </c>
      <c r="AC75" s="1">
        <f t="shared" si="62"/>
        <v>0</v>
      </c>
      <c r="AD75" s="1">
        <f t="shared" si="62"/>
        <v>0</v>
      </c>
      <c r="AE75" s="1">
        <f t="shared" si="62"/>
        <v>0</v>
      </c>
      <c r="AF75" s="1">
        <f t="shared" si="62"/>
        <v>0</v>
      </c>
      <c r="AG75" s="1">
        <f t="shared" si="62"/>
        <v>0</v>
      </c>
      <c r="AH75" s="1">
        <f t="shared" si="62"/>
        <v>0</v>
      </c>
      <c r="AI75" s="1">
        <f t="shared" si="62"/>
        <v>0</v>
      </c>
      <c r="AJ75" s="1">
        <f t="shared" si="62"/>
        <v>0</v>
      </c>
      <c r="AK75" s="1">
        <f t="shared" si="62"/>
        <v>0</v>
      </c>
      <c r="CA75" s="2">
        <f>MATCH(MAX(CD35:EZ35),CD35:EZ35,0)+$A$45</f>
        <v>1</v>
      </c>
      <c r="CB75" s="2">
        <f t="shared" si="58"/>
        <v>0</v>
      </c>
      <c r="CC75" s="1">
        <f>MAX(CD35:EZ35)</f>
        <v>0</v>
      </c>
    </row>
    <row r="76" spans="1:81" ht="12.75">
      <c r="A76" s="2">
        <v>30</v>
      </c>
      <c r="C76" s="1">
        <f t="shared" si="59"/>
        <v>0</v>
      </c>
      <c r="D76" s="1">
        <f t="shared" si="62"/>
        <v>0</v>
      </c>
      <c r="E76" s="1">
        <f t="shared" si="62"/>
        <v>0</v>
      </c>
      <c r="F76" s="1">
        <f t="shared" si="62"/>
        <v>0</v>
      </c>
      <c r="G76" s="1">
        <f t="shared" si="62"/>
        <v>0</v>
      </c>
      <c r="H76" s="1">
        <f t="shared" si="62"/>
        <v>0</v>
      </c>
      <c r="I76" s="1">
        <f t="shared" si="62"/>
        <v>0</v>
      </c>
      <c r="J76" s="1">
        <f t="shared" si="62"/>
        <v>0</v>
      </c>
      <c r="K76" s="1">
        <f t="shared" si="62"/>
        <v>0</v>
      </c>
      <c r="L76" s="1">
        <f t="shared" si="62"/>
        <v>0</v>
      </c>
      <c r="M76" s="1">
        <f t="shared" si="62"/>
        <v>0</v>
      </c>
      <c r="N76" s="1">
        <f t="shared" si="62"/>
        <v>0</v>
      </c>
      <c r="O76" s="1">
        <f t="shared" si="62"/>
        <v>0</v>
      </c>
      <c r="P76" s="1">
        <f t="shared" si="62"/>
        <v>0</v>
      </c>
      <c r="Q76" s="1">
        <f t="shared" si="62"/>
        <v>0</v>
      </c>
      <c r="R76" s="1">
        <f t="shared" si="62"/>
        <v>0</v>
      </c>
      <c r="S76" s="1">
        <f t="shared" si="62"/>
        <v>0</v>
      </c>
      <c r="T76" s="1">
        <f t="shared" si="62"/>
        <v>0</v>
      </c>
      <c r="U76" s="1">
        <f t="shared" si="62"/>
        <v>0</v>
      </c>
      <c r="V76" s="1">
        <f t="shared" si="62"/>
        <v>0</v>
      </c>
      <c r="W76" s="1">
        <f t="shared" si="62"/>
        <v>0</v>
      </c>
      <c r="X76" s="1">
        <f t="shared" si="62"/>
        <v>0</v>
      </c>
      <c r="Y76" s="1">
        <f t="shared" si="62"/>
        <v>0</v>
      </c>
      <c r="Z76" s="1">
        <f t="shared" si="62"/>
        <v>0</v>
      </c>
      <c r="AA76" s="1">
        <f t="shared" si="62"/>
        <v>0</v>
      </c>
      <c r="AB76" s="1">
        <f t="shared" si="62"/>
        <v>0</v>
      </c>
      <c r="AC76" s="1">
        <f t="shared" si="62"/>
        <v>0</v>
      </c>
      <c r="AD76" s="1">
        <f t="shared" si="62"/>
        <v>0</v>
      </c>
      <c r="AE76" s="1">
        <f t="shared" si="62"/>
        <v>0</v>
      </c>
      <c r="AF76" s="1">
        <f t="shared" si="62"/>
        <v>0</v>
      </c>
      <c r="AG76" s="1">
        <f t="shared" si="62"/>
        <v>0</v>
      </c>
      <c r="AH76" s="1">
        <f t="shared" si="62"/>
        <v>0</v>
      </c>
      <c r="AI76" s="1">
        <f t="shared" si="62"/>
        <v>0</v>
      </c>
      <c r="AJ76" s="1">
        <f t="shared" si="62"/>
        <v>0</v>
      </c>
      <c r="AK76" s="1">
        <f t="shared" si="62"/>
        <v>0</v>
      </c>
      <c r="CA76" s="2">
        <f>MATCH(MAX(CD36:EZ36),CD36:EZ36,0)+$A$45</f>
        <v>1</v>
      </c>
      <c r="CB76" s="2">
        <f t="shared" si="58"/>
        <v>0</v>
      </c>
      <c r="CC76" s="1">
        <f>MAX(CD36:EZ36)</f>
        <v>0</v>
      </c>
    </row>
    <row r="77" ht="12.75">
      <c r="CB77" s="2"/>
    </row>
    <row r="78" spans="1:80" ht="12.75">
      <c r="A78" s="2">
        <v>32</v>
      </c>
      <c r="CA78" s="2">
        <f>MATCH(MAX(C39:BY39),C39:BY39,0)+A45</f>
        <v>23</v>
      </c>
      <c r="CB78" s="2">
        <f t="shared" si="58"/>
        <v>0</v>
      </c>
    </row>
  </sheetData>
  <printOptions/>
  <pageMargins left="0.5" right="0.31" top="0.5118110236220472" bottom="0.5905511811023623" header="0.31496062992125984" footer="0.31496062992125984"/>
  <pageSetup horizontalDpi="240" verticalDpi="240" orientation="landscape" pageOrder="overThenDown" paperSize="9" r:id="rId3"/>
  <colBreaks count="1" manualBreakCount="1">
    <brk id="81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57"/>
  <sheetViews>
    <sheetView tabSelected="1" workbookViewId="0" topLeftCell="A1">
      <selection activeCell="D3" sqref="D3"/>
    </sheetView>
  </sheetViews>
  <sheetFormatPr defaultColWidth="9.140625" defaultRowHeight="12"/>
  <cols>
    <col min="1" max="1" width="0.71875" style="44" customWidth="1"/>
    <col min="2" max="2" width="9.28125" style="44" customWidth="1"/>
    <col min="3" max="3" width="1.8515625" style="44" customWidth="1"/>
    <col min="4" max="4" width="41.7109375" style="44" customWidth="1"/>
    <col min="5" max="5" width="9.28125" style="45" customWidth="1"/>
    <col min="6" max="6" width="2.00390625" style="45" customWidth="1"/>
    <col min="7" max="8" width="8.7109375" style="46" customWidth="1"/>
    <col min="9" max="9" width="8.8515625" style="46" customWidth="1"/>
    <col min="10" max="10" width="9.28125" style="46" customWidth="1"/>
    <col min="11" max="11" width="8.7109375" style="46" customWidth="1"/>
    <col min="12" max="12" width="9.28125" style="46" customWidth="1"/>
    <col min="13" max="13" width="8.7109375" style="46" customWidth="1"/>
    <col min="14" max="14" width="9.28125" style="46" customWidth="1"/>
    <col min="15" max="15" width="8.7109375" style="46" customWidth="1"/>
    <col min="16" max="16" width="9.28125" style="46" customWidth="1"/>
    <col min="17" max="16384" width="9.28125" style="44" customWidth="1"/>
  </cols>
  <sheetData>
    <row r="1" spans="1:2" ht="15">
      <c r="A1" s="91" t="str">
        <f>Mese!A1</f>
        <v>Campionatul National Individual de Scrabble</v>
      </c>
      <c r="B1" s="91"/>
    </row>
    <row r="2" spans="1:5" ht="15">
      <c r="A2" s="91" t="str">
        <f>Mese!A2</f>
        <v>Etapa a III-a, Eforie Sud, 9-10 iunie 2007</v>
      </c>
      <c r="B2" s="91"/>
      <c r="E2" s="46"/>
    </row>
    <row r="3" ht="15"/>
    <row r="4" spans="4:16" s="48" customFormat="1" ht="18">
      <c r="D4" s="49" t="s">
        <v>48</v>
      </c>
      <c r="E4" s="6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2:4" ht="15">
      <c r="B5" s="47" t="s">
        <v>10</v>
      </c>
      <c r="D5" s="46"/>
    </row>
    <row r="6" spans="1:17" ht="15">
      <c r="A6" s="44" t="s">
        <v>27</v>
      </c>
      <c r="B6" s="46" t="s">
        <v>29</v>
      </c>
      <c r="C6" s="46"/>
      <c r="D6" s="44" t="s">
        <v>28</v>
      </c>
      <c r="E6" s="45" t="s">
        <v>11</v>
      </c>
      <c r="G6" s="90" t="s">
        <v>38</v>
      </c>
      <c r="H6" s="90"/>
      <c r="I6" s="90" t="s">
        <v>39</v>
      </c>
      <c r="J6" s="90"/>
      <c r="K6" s="90" t="s">
        <v>60</v>
      </c>
      <c r="L6" s="90"/>
      <c r="M6" s="90" t="s">
        <v>61</v>
      </c>
      <c r="N6" s="90"/>
      <c r="O6" s="90" t="s">
        <v>58</v>
      </c>
      <c r="P6" s="90"/>
      <c r="Q6" s="46" t="s">
        <v>36</v>
      </c>
    </row>
    <row r="7" spans="7:17" ht="15">
      <c r="G7" s="67" t="s">
        <v>34</v>
      </c>
      <c r="H7" s="67" t="s">
        <v>35</v>
      </c>
      <c r="I7" s="67" t="s">
        <v>34</v>
      </c>
      <c r="J7" s="67" t="s">
        <v>35</v>
      </c>
      <c r="K7" s="67" t="s">
        <v>34</v>
      </c>
      <c r="L7" s="67" t="s">
        <v>35</v>
      </c>
      <c r="M7" s="67" t="s">
        <v>34</v>
      </c>
      <c r="N7" s="67" t="s">
        <v>35</v>
      </c>
      <c r="O7" s="67" t="s">
        <v>34</v>
      </c>
      <c r="P7" s="67" t="s">
        <v>35</v>
      </c>
      <c r="Q7" s="46" t="s">
        <v>37</v>
      </c>
    </row>
    <row r="8" spans="4:17" ht="15.75" hidden="1">
      <c r="D8" s="50"/>
      <c r="H8" s="68"/>
      <c r="I8" s="68"/>
      <c r="J8" s="68"/>
      <c r="K8" s="68"/>
      <c r="L8" s="68"/>
      <c r="M8" s="68"/>
      <c r="N8" s="68"/>
      <c r="O8" s="68"/>
      <c r="P8" s="68"/>
      <c r="Q8" s="50"/>
    </row>
    <row r="9" spans="4:17" ht="15.75">
      <c r="D9" s="50"/>
      <c r="G9" s="89">
        <v>1328</v>
      </c>
      <c r="H9" s="68"/>
      <c r="I9" s="68"/>
      <c r="J9" s="68"/>
      <c r="K9" s="68"/>
      <c r="L9" s="68"/>
      <c r="M9" s="68">
        <v>1391</v>
      </c>
      <c r="N9" s="68"/>
      <c r="O9" s="68">
        <v>18</v>
      </c>
      <c r="P9" s="68"/>
      <c r="Q9" s="70"/>
    </row>
    <row r="10" spans="1:17" ht="15">
      <c r="A10" s="44">
        <v>2</v>
      </c>
      <c r="B10" s="44">
        <v>1</v>
      </c>
      <c r="D10" s="44" t="s">
        <v>62</v>
      </c>
      <c r="E10" s="45" t="s">
        <v>40</v>
      </c>
      <c r="G10" s="46">
        <v>1301</v>
      </c>
      <c r="H10" s="87">
        <v>639</v>
      </c>
      <c r="I10" s="70">
        <v>1318</v>
      </c>
      <c r="J10" s="87">
        <v>285</v>
      </c>
      <c r="K10" s="46">
        <v>7120</v>
      </c>
      <c r="L10" s="87">
        <v>347</v>
      </c>
      <c r="M10" s="46">
        <v>1319</v>
      </c>
      <c r="N10" s="87">
        <v>479</v>
      </c>
      <c r="O10" s="46">
        <v>17</v>
      </c>
      <c r="P10" s="88">
        <v>639</v>
      </c>
      <c r="Q10" s="70">
        <f aca="true" t="shared" si="0" ref="Q10:Q30">H10+J10+L10+N10+P10</f>
        <v>2389</v>
      </c>
    </row>
    <row r="11" spans="1:17" ht="15">
      <c r="A11" s="44">
        <v>14</v>
      </c>
      <c r="B11" s="44">
        <v>2</v>
      </c>
      <c r="D11" s="44" t="s">
        <v>41</v>
      </c>
      <c r="E11" s="45" t="s">
        <v>40</v>
      </c>
      <c r="G11" s="46">
        <v>1261</v>
      </c>
      <c r="H11" s="87">
        <v>432</v>
      </c>
      <c r="I11" s="70">
        <v>1486</v>
      </c>
      <c r="J11" s="87">
        <v>472</v>
      </c>
      <c r="K11" s="46">
        <v>8149</v>
      </c>
      <c r="L11" s="87">
        <v>492</v>
      </c>
      <c r="M11" s="46">
        <v>1318</v>
      </c>
      <c r="N11" s="87">
        <v>417</v>
      </c>
      <c r="O11" s="46">
        <v>16</v>
      </c>
      <c r="P11" s="88">
        <v>492</v>
      </c>
      <c r="Q11" s="70">
        <f t="shared" si="0"/>
        <v>2305</v>
      </c>
    </row>
    <row r="12" spans="1:17" ht="15">
      <c r="A12" s="44">
        <v>10</v>
      </c>
      <c r="B12" s="44">
        <v>3</v>
      </c>
      <c r="D12" s="44" t="s">
        <v>0</v>
      </c>
      <c r="E12" s="45" t="s">
        <v>40</v>
      </c>
      <c r="G12" s="46">
        <v>1209</v>
      </c>
      <c r="H12" s="87">
        <v>284</v>
      </c>
      <c r="I12" s="70">
        <v>1404</v>
      </c>
      <c r="J12" s="87">
        <v>409</v>
      </c>
      <c r="K12" s="46">
        <v>7233</v>
      </c>
      <c r="L12" s="87">
        <v>432</v>
      </c>
      <c r="M12" s="46">
        <v>1383</v>
      </c>
      <c r="N12" s="87">
        <v>631</v>
      </c>
      <c r="O12" s="86">
        <v>15.2</v>
      </c>
      <c r="P12" s="88">
        <v>432</v>
      </c>
      <c r="Q12" s="70">
        <f t="shared" si="0"/>
        <v>2188</v>
      </c>
    </row>
    <row r="13" spans="2:17" ht="15">
      <c r="B13" s="44">
        <v>4</v>
      </c>
      <c r="D13" s="44" t="s">
        <v>42</v>
      </c>
      <c r="E13" s="45" t="s">
        <v>40</v>
      </c>
      <c r="G13" s="46">
        <v>1166</v>
      </c>
      <c r="H13" s="87">
        <v>164</v>
      </c>
      <c r="I13" s="70">
        <v>1341</v>
      </c>
      <c r="J13" s="87">
        <v>320</v>
      </c>
      <c r="K13" s="46">
        <v>8161</v>
      </c>
      <c r="L13" s="87">
        <v>639</v>
      </c>
      <c r="M13" s="46">
        <v>1252</v>
      </c>
      <c r="N13" s="87">
        <v>295</v>
      </c>
      <c r="O13" s="46">
        <v>15.1</v>
      </c>
      <c r="P13" s="88">
        <v>386</v>
      </c>
      <c r="Q13" s="70">
        <f t="shared" si="0"/>
        <v>1804</v>
      </c>
    </row>
    <row r="14" spans="2:17" ht="15">
      <c r="B14" s="44">
        <v>5</v>
      </c>
      <c r="D14" s="44" t="s">
        <v>43</v>
      </c>
      <c r="E14" s="45" t="s">
        <v>40</v>
      </c>
      <c r="G14" s="46">
        <v>1173</v>
      </c>
      <c r="H14" s="87">
        <v>185</v>
      </c>
      <c r="I14" s="70">
        <v>1515</v>
      </c>
      <c r="J14" s="87">
        <v>627</v>
      </c>
      <c r="K14" s="46">
        <v>6113</v>
      </c>
      <c r="L14" s="87">
        <v>231</v>
      </c>
      <c r="M14" s="46">
        <v>1251</v>
      </c>
      <c r="N14" s="87">
        <v>264</v>
      </c>
      <c r="O14" s="46">
        <v>9.3</v>
      </c>
      <c r="P14" s="88">
        <v>125</v>
      </c>
      <c r="Q14" s="70">
        <f t="shared" si="0"/>
        <v>1432</v>
      </c>
    </row>
    <row r="15" spans="2:17" ht="15">
      <c r="B15" s="44">
        <v>6</v>
      </c>
      <c r="D15" s="44" t="s">
        <v>2</v>
      </c>
      <c r="E15" s="45" t="s">
        <v>40</v>
      </c>
      <c r="G15" s="46">
        <v>1216</v>
      </c>
      <c r="H15" s="87">
        <v>314</v>
      </c>
      <c r="I15" s="70">
        <v>1401</v>
      </c>
      <c r="J15" s="87">
        <v>361</v>
      </c>
      <c r="K15" s="46">
        <v>7070</v>
      </c>
      <c r="L15" s="87">
        <v>314</v>
      </c>
      <c r="M15" s="46">
        <v>1083</v>
      </c>
      <c r="N15" s="87">
        <v>101</v>
      </c>
      <c r="O15" s="46">
        <v>12.1</v>
      </c>
      <c r="P15" s="88">
        <v>256</v>
      </c>
      <c r="Q15" s="70">
        <f t="shared" si="0"/>
        <v>1346</v>
      </c>
    </row>
    <row r="16" spans="2:17" ht="15">
      <c r="B16" s="44">
        <v>7</v>
      </c>
      <c r="D16" s="44" t="s">
        <v>3</v>
      </c>
      <c r="E16" s="45" t="s">
        <v>40</v>
      </c>
      <c r="G16" s="46">
        <v>1232</v>
      </c>
      <c r="H16" s="87">
        <v>347</v>
      </c>
      <c r="I16" s="70"/>
      <c r="K16" s="46">
        <v>6095</v>
      </c>
      <c r="L16" s="87">
        <v>207</v>
      </c>
      <c r="M16" s="46">
        <v>1290</v>
      </c>
      <c r="N16" s="87">
        <v>370</v>
      </c>
      <c r="O16" s="46">
        <v>13.3</v>
      </c>
      <c r="P16" s="88">
        <v>347</v>
      </c>
      <c r="Q16" s="70">
        <f t="shared" si="0"/>
        <v>1271</v>
      </c>
    </row>
    <row r="17" spans="2:17" ht="15">
      <c r="B17" s="44">
        <v>8</v>
      </c>
      <c r="D17" s="44" t="s">
        <v>6</v>
      </c>
      <c r="E17" s="45" t="s">
        <v>40</v>
      </c>
      <c r="G17" s="46">
        <v>1188</v>
      </c>
      <c r="H17" s="87">
        <v>207</v>
      </c>
      <c r="I17" s="70">
        <v>1177</v>
      </c>
      <c r="J17" s="87">
        <v>149</v>
      </c>
      <c r="K17" s="46">
        <v>7226</v>
      </c>
      <c r="L17" s="87">
        <v>386</v>
      </c>
      <c r="M17" s="46">
        <v>1209</v>
      </c>
      <c r="N17" s="87">
        <v>236</v>
      </c>
      <c r="O17" s="46">
        <v>13.1</v>
      </c>
      <c r="P17" s="88">
        <v>284</v>
      </c>
      <c r="Q17" s="70">
        <f t="shared" si="0"/>
        <v>1262</v>
      </c>
    </row>
    <row r="18" spans="2:17" ht="15">
      <c r="B18" s="44">
        <v>9</v>
      </c>
      <c r="D18" s="44" t="s">
        <v>4</v>
      </c>
      <c r="E18" s="45" t="s">
        <v>40</v>
      </c>
      <c r="G18" s="46">
        <v>1201</v>
      </c>
      <c r="H18" s="87">
        <v>231</v>
      </c>
      <c r="I18" s="70">
        <v>1316</v>
      </c>
      <c r="J18" s="87">
        <v>253</v>
      </c>
      <c r="K18" s="46">
        <v>6043</v>
      </c>
      <c r="L18" s="87">
        <v>185</v>
      </c>
      <c r="M18" s="46">
        <v>1178</v>
      </c>
      <c r="N18" s="87">
        <v>185</v>
      </c>
      <c r="O18" s="46">
        <v>13.2</v>
      </c>
      <c r="P18" s="88">
        <v>314</v>
      </c>
      <c r="Q18" s="70">
        <f t="shared" si="0"/>
        <v>1168</v>
      </c>
    </row>
    <row r="19" spans="2:17" ht="15">
      <c r="B19" s="44">
        <v>10</v>
      </c>
      <c r="D19" s="44" t="s">
        <v>5</v>
      </c>
      <c r="E19" s="45" t="s">
        <v>40</v>
      </c>
      <c r="G19" s="46">
        <v>1251</v>
      </c>
      <c r="H19" s="87">
        <v>386</v>
      </c>
      <c r="I19" s="70">
        <v>961</v>
      </c>
      <c r="J19" s="87">
        <v>127</v>
      </c>
      <c r="K19" s="46">
        <v>5920</v>
      </c>
      <c r="L19" s="87">
        <v>144</v>
      </c>
      <c r="M19" s="46">
        <v>1206</v>
      </c>
      <c r="N19" s="87">
        <v>209</v>
      </c>
      <c r="O19" s="46">
        <v>12.1</v>
      </c>
      <c r="P19" s="88">
        <v>256</v>
      </c>
      <c r="Q19" s="70">
        <f t="shared" si="0"/>
        <v>1122</v>
      </c>
    </row>
    <row r="20" spans="2:17" ht="15">
      <c r="B20" s="44">
        <v>11</v>
      </c>
      <c r="D20" s="44" t="s">
        <v>8</v>
      </c>
      <c r="E20" s="45" t="s">
        <v>40</v>
      </c>
      <c r="G20" s="46">
        <v>1288</v>
      </c>
      <c r="H20" s="87">
        <v>492</v>
      </c>
      <c r="I20" s="70">
        <v>202</v>
      </c>
      <c r="J20" s="87">
        <v>68</v>
      </c>
      <c r="K20" s="46">
        <v>7036</v>
      </c>
      <c r="L20" s="87">
        <v>284</v>
      </c>
      <c r="M20" s="46">
        <v>1166</v>
      </c>
      <c r="N20" s="87">
        <v>140</v>
      </c>
      <c r="O20" s="46">
        <v>7</v>
      </c>
      <c r="P20" s="88">
        <v>58</v>
      </c>
      <c r="Q20" s="70">
        <f t="shared" si="0"/>
        <v>1042</v>
      </c>
    </row>
    <row r="21" spans="2:17" ht="15">
      <c r="B21" s="44">
        <v>12</v>
      </c>
      <c r="D21" s="44" t="s">
        <v>50</v>
      </c>
      <c r="E21" s="45" t="s">
        <v>40</v>
      </c>
      <c r="G21" s="46">
        <v>1209</v>
      </c>
      <c r="H21" s="87">
        <v>256</v>
      </c>
      <c r="I21" s="70">
        <v>1308</v>
      </c>
      <c r="J21" s="87">
        <v>224</v>
      </c>
      <c r="K21" s="46">
        <v>5120</v>
      </c>
      <c r="L21" s="87">
        <v>90</v>
      </c>
      <c r="M21" s="46">
        <v>1263</v>
      </c>
      <c r="N21" s="87">
        <v>330</v>
      </c>
      <c r="O21" s="46">
        <v>8</v>
      </c>
      <c r="P21" s="88">
        <v>74</v>
      </c>
      <c r="Q21" s="70">
        <f t="shared" si="0"/>
        <v>974</v>
      </c>
    </row>
    <row r="22" spans="2:17" ht="15">
      <c r="B22" s="44">
        <v>13</v>
      </c>
      <c r="D22" s="44" t="s">
        <v>9</v>
      </c>
      <c r="E22" s="45" t="s">
        <v>59</v>
      </c>
      <c r="G22" s="46">
        <v>1161</v>
      </c>
      <c r="H22" s="87">
        <v>125</v>
      </c>
      <c r="I22" s="70">
        <v>1231</v>
      </c>
      <c r="J22" s="87">
        <v>173</v>
      </c>
      <c r="K22" s="46">
        <v>4934</v>
      </c>
      <c r="L22" s="87">
        <v>58</v>
      </c>
      <c r="M22" s="46">
        <v>1167</v>
      </c>
      <c r="N22" s="87">
        <v>162</v>
      </c>
      <c r="O22" s="46">
        <v>10</v>
      </c>
      <c r="P22" s="88">
        <v>144</v>
      </c>
      <c r="Q22" s="70">
        <f t="shared" si="0"/>
        <v>662</v>
      </c>
    </row>
    <row r="23" spans="2:17" ht="15">
      <c r="B23" s="44">
        <v>15</v>
      </c>
      <c r="D23" s="44" t="s">
        <v>54</v>
      </c>
      <c r="E23" s="45" t="s">
        <v>40</v>
      </c>
      <c r="G23" s="46">
        <v>864</v>
      </c>
      <c r="H23" s="87">
        <v>42</v>
      </c>
      <c r="I23" s="70">
        <v>111</v>
      </c>
      <c r="J23" s="87">
        <v>33</v>
      </c>
      <c r="K23" s="46">
        <v>5997</v>
      </c>
      <c r="L23" s="87">
        <v>164</v>
      </c>
      <c r="M23" s="46">
        <v>1154</v>
      </c>
      <c r="N23" s="87">
        <v>120</v>
      </c>
      <c r="O23" s="46">
        <v>11.2</v>
      </c>
      <c r="P23" s="88">
        <v>185</v>
      </c>
      <c r="Q23" s="70">
        <f t="shared" si="0"/>
        <v>544</v>
      </c>
    </row>
    <row r="24" spans="2:17" ht="15">
      <c r="B24" s="44">
        <v>14</v>
      </c>
      <c r="D24" s="44" t="s">
        <v>57</v>
      </c>
      <c r="E24" s="45" t="s">
        <v>40</v>
      </c>
      <c r="G24" s="46">
        <v>1052</v>
      </c>
      <c r="H24" s="87">
        <v>107</v>
      </c>
      <c r="I24" s="70"/>
      <c r="K24" s="46">
        <v>6941</v>
      </c>
      <c r="L24" s="87">
        <v>256</v>
      </c>
      <c r="M24" s="46">
        <v>915</v>
      </c>
      <c r="N24" s="87">
        <v>15</v>
      </c>
      <c r="O24" s="46">
        <v>11.1</v>
      </c>
      <c r="P24" s="88">
        <v>164</v>
      </c>
      <c r="Q24" s="70">
        <f t="shared" si="0"/>
        <v>542</v>
      </c>
    </row>
    <row r="25" spans="2:17" ht="15">
      <c r="B25" s="44">
        <v>16</v>
      </c>
      <c r="D25" s="44" t="s">
        <v>7</v>
      </c>
      <c r="E25" s="45" t="s">
        <v>40</v>
      </c>
      <c r="G25" s="46">
        <v>1163</v>
      </c>
      <c r="H25" s="87">
        <v>144</v>
      </c>
      <c r="I25" s="70">
        <v>183</v>
      </c>
      <c r="J25" s="87">
        <v>50</v>
      </c>
      <c r="K25" s="46">
        <v>4983</v>
      </c>
      <c r="L25" s="87">
        <v>74</v>
      </c>
      <c r="M25" s="46">
        <v>942</v>
      </c>
      <c r="N25" s="87">
        <v>47</v>
      </c>
      <c r="O25" s="46">
        <v>11.3</v>
      </c>
      <c r="P25" s="88">
        <v>207</v>
      </c>
      <c r="Q25" s="70">
        <f t="shared" si="0"/>
        <v>522</v>
      </c>
    </row>
    <row r="26" spans="2:17" ht="15">
      <c r="B26" s="44">
        <v>18</v>
      </c>
      <c r="D26" s="44" t="s">
        <v>51</v>
      </c>
      <c r="E26" s="45" t="s">
        <v>44</v>
      </c>
      <c r="G26" s="46">
        <v>1034</v>
      </c>
      <c r="H26" s="87">
        <v>90</v>
      </c>
      <c r="I26" s="70">
        <v>1288</v>
      </c>
      <c r="J26" s="87">
        <v>198</v>
      </c>
      <c r="K26" s="46">
        <v>4007</v>
      </c>
      <c r="L26" s="87">
        <v>42</v>
      </c>
      <c r="M26" s="46">
        <v>926</v>
      </c>
      <c r="N26" s="87">
        <v>31</v>
      </c>
      <c r="O26" s="46">
        <v>9.1</v>
      </c>
      <c r="P26" s="88">
        <v>90</v>
      </c>
      <c r="Q26" s="70">
        <f t="shared" si="0"/>
        <v>451</v>
      </c>
    </row>
    <row r="27" spans="2:17" ht="15">
      <c r="B27" s="44">
        <v>17</v>
      </c>
      <c r="D27" s="44" t="s">
        <v>53</v>
      </c>
      <c r="E27" s="45" t="s">
        <v>40</v>
      </c>
      <c r="G27" s="46">
        <v>906</v>
      </c>
      <c r="H27" s="87">
        <v>58</v>
      </c>
      <c r="I27" s="70">
        <v>632</v>
      </c>
      <c r="J27" s="87">
        <v>87</v>
      </c>
      <c r="K27" s="46">
        <v>5365</v>
      </c>
      <c r="L27" s="87">
        <v>107</v>
      </c>
      <c r="M27" s="46">
        <v>1011</v>
      </c>
      <c r="N27" s="87">
        <v>82</v>
      </c>
      <c r="O27" s="46">
        <v>9.2</v>
      </c>
      <c r="P27" s="88">
        <v>107</v>
      </c>
      <c r="Q27" s="70">
        <f t="shared" si="0"/>
        <v>441</v>
      </c>
    </row>
    <row r="28" spans="2:17" ht="15">
      <c r="B28" s="44">
        <v>19</v>
      </c>
      <c r="D28" s="44" t="s">
        <v>52</v>
      </c>
      <c r="E28" s="45" t="s">
        <v>40</v>
      </c>
      <c r="G28" s="46">
        <v>757</v>
      </c>
      <c r="H28" s="87">
        <v>28</v>
      </c>
      <c r="I28" s="70">
        <v>716</v>
      </c>
      <c r="J28" s="87">
        <v>107</v>
      </c>
      <c r="K28" s="46">
        <v>5812</v>
      </c>
      <c r="L28" s="87">
        <v>125</v>
      </c>
      <c r="M28" s="46">
        <v>1010</v>
      </c>
      <c r="N28" s="87">
        <v>64</v>
      </c>
      <c r="O28" s="46">
        <v>6</v>
      </c>
      <c r="P28" s="88">
        <v>42</v>
      </c>
      <c r="Q28" s="70">
        <f t="shared" si="0"/>
        <v>366</v>
      </c>
    </row>
    <row r="29" spans="2:17" ht="15">
      <c r="B29" s="44">
        <v>20</v>
      </c>
      <c r="D29" s="44" t="s">
        <v>55</v>
      </c>
      <c r="E29" s="45" t="s">
        <v>40</v>
      </c>
      <c r="G29" s="46">
        <v>1011</v>
      </c>
      <c r="H29" s="87">
        <v>74</v>
      </c>
      <c r="I29" s="70">
        <v>0</v>
      </c>
      <c r="J29" s="87">
        <v>16</v>
      </c>
      <c r="K29" s="46">
        <v>2770</v>
      </c>
      <c r="L29" s="87">
        <v>14</v>
      </c>
      <c r="O29" s="46">
        <v>4</v>
      </c>
      <c r="P29" s="88">
        <v>28</v>
      </c>
      <c r="Q29" s="70">
        <f t="shared" si="0"/>
        <v>132</v>
      </c>
    </row>
    <row r="30" spans="2:17" ht="15">
      <c r="B30" s="44">
        <v>21</v>
      </c>
      <c r="D30" s="44" t="s">
        <v>56</v>
      </c>
      <c r="E30" s="45" t="s">
        <v>40</v>
      </c>
      <c r="G30" s="46">
        <v>662</v>
      </c>
      <c r="H30" s="87">
        <v>14</v>
      </c>
      <c r="I30" s="70"/>
      <c r="K30" s="46">
        <v>3304</v>
      </c>
      <c r="L30" s="87">
        <v>28</v>
      </c>
      <c r="O30" s="46">
        <v>2</v>
      </c>
      <c r="P30" s="88">
        <v>14</v>
      </c>
      <c r="Q30" s="70">
        <f t="shared" si="0"/>
        <v>56</v>
      </c>
    </row>
    <row r="31" spans="9:17" ht="15">
      <c r="I31" s="70"/>
      <c r="Q31" s="70"/>
    </row>
    <row r="32" spans="9:17" ht="15">
      <c r="I32" s="70"/>
      <c r="Q32" s="70"/>
    </row>
    <row r="33" spans="9:17" ht="15">
      <c r="I33" s="70"/>
      <c r="Q33" s="70"/>
    </row>
    <row r="34" spans="9:17" ht="15">
      <c r="I34" s="70"/>
      <c r="Q34" s="70"/>
    </row>
    <row r="35" spans="9:17" ht="15">
      <c r="I35" s="70"/>
      <c r="Q35" s="70"/>
    </row>
    <row r="36" spans="9:17" ht="15">
      <c r="I36" s="70"/>
      <c r="Q36" s="70"/>
    </row>
    <row r="37" spans="9:17" ht="15">
      <c r="I37" s="70"/>
      <c r="Q37" s="70"/>
    </row>
    <row r="38" spans="9:17" ht="15">
      <c r="I38" s="70"/>
      <c r="Q38" s="70"/>
    </row>
    <row r="39" spans="9:17" ht="15">
      <c r="I39" s="70"/>
      <c r="Q39" s="70"/>
    </row>
    <row r="40" spans="9:17" ht="15">
      <c r="I40" s="70"/>
      <c r="Q40" s="70"/>
    </row>
    <row r="41" spans="9:17" ht="15">
      <c r="I41" s="70"/>
      <c r="Q41" s="70"/>
    </row>
    <row r="42" spans="9:17" ht="15">
      <c r="I42" s="70"/>
      <c r="Q42" s="70"/>
    </row>
    <row r="43" spans="9:17" ht="15">
      <c r="I43" s="70"/>
      <c r="Q43" s="70"/>
    </row>
    <row r="44" spans="9:17" ht="15">
      <c r="I44" s="70"/>
      <c r="Q44" s="70"/>
    </row>
    <row r="45" spans="8:17" ht="15">
      <c r="H45" s="71"/>
      <c r="I45" s="70"/>
      <c r="J45" s="71"/>
      <c r="L45" s="71"/>
      <c r="N45" s="71"/>
      <c r="Q45" s="70"/>
    </row>
    <row r="46" spans="8:17" ht="15">
      <c r="H46" s="71"/>
      <c r="I46" s="70"/>
      <c r="J46" s="71"/>
      <c r="L46" s="71"/>
      <c r="N46" s="71"/>
      <c r="Q46" s="70"/>
    </row>
    <row r="47" spans="8:17" ht="15">
      <c r="H47" s="71"/>
      <c r="I47" s="70"/>
      <c r="J47" s="71"/>
      <c r="L47" s="71"/>
      <c r="N47" s="71"/>
      <c r="Q47" s="70"/>
    </row>
    <row r="48" spans="8:17" ht="15">
      <c r="H48" s="71"/>
      <c r="I48" s="70"/>
      <c r="J48" s="71"/>
      <c r="L48" s="71"/>
      <c r="N48" s="71"/>
      <c r="Q48" s="70"/>
    </row>
    <row r="49" spans="8:17" ht="15">
      <c r="H49" s="71"/>
      <c r="J49" s="71"/>
      <c r="L49" s="71"/>
      <c r="N49" s="71"/>
      <c r="Q49" s="70"/>
    </row>
    <row r="50" spans="8:17" ht="15">
      <c r="H50" s="71"/>
      <c r="I50" s="70"/>
      <c r="J50" s="71"/>
      <c r="L50" s="71"/>
      <c r="N50" s="71"/>
      <c r="Q50" s="70"/>
    </row>
    <row r="51" spans="8:17" ht="15.75">
      <c r="H51" s="71"/>
      <c r="I51" s="71"/>
      <c r="J51" s="71"/>
      <c r="K51" s="68"/>
      <c r="L51" s="71"/>
      <c r="M51" s="71"/>
      <c r="N51" s="71"/>
      <c r="O51" s="68"/>
      <c r="P51" s="68"/>
      <c r="Q51" s="70"/>
    </row>
    <row r="52" spans="8:17" ht="15">
      <c r="H52" s="71"/>
      <c r="I52" s="71"/>
      <c r="J52" s="71"/>
      <c r="L52" s="71"/>
      <c r="N52" s="71"/>
      <c r="Q52" s="70"/>
    </row>
    <row r="53" spans="8:17" ht="15">
      <c r="H53" s="71"/>
      <c r="J53" s="71"/>
      <c r="L53" s="71"/>
      <c r="N53" s="71"/>
      <c r="Q53" s="70"/>
    </row>
    <row r="54" spans="8:17" ht="15">
      <c r="H54" s="71"/>
      <c r="J54" s="71"/>
      <c r="L54" s="71"/>
      <c r="N54" s="71"/>
      <c r="Q54" s="70"/>
    </row>
    <row r="55" spans="8:17" ht="15">
      <c r="H55" s="71"/>
      <c r="J55" s="71"/>
      <c r="L55" s="71"/>
      <c r="N55" s="71"/>
      <c r="Q55" s="70"/>
    </row>
    <row r="56" spans="8:17" ht="15">
      <c r="H56" s="71"/>
      <c r="J56" s="71"/>
      <c r="L56" s="71"/>
      <c r="N56" s="71"/>
      <c r="Q56" s="70"/>
    </row>
    <row r="57" spans="8:17" ht="15">
      <c r="H57" s="71"/>
      <c r="J57" s="71"/>
      <c r="L57" s="71"/>
      <c r="N57" s="71"/>
      <c r="Q57" s="70"/>
    </row>
  </sheetData>
  <mergeCells count="5">
    <mergeCell ref="O6:P6"/>
    <mergeCell ref="M6:N6"/>
    <mergeCell ref="G6:H6"/>
    <mergeCell ref="I6:J6"/>
    <mergeCell ref="K6:L6"/>
  </mergeCells>
  <printOptions/>
  <pageMargins left="0.75" right="0.75" top="0.28" bottom="0.67" header="0.19" footer="0.5"/>
  <pageSetup horizontalDpi="240" verticalDpi="24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V110"/>
  <sheetViews>
    <sheetView workbookViewId="0" topLeftCell="A1">
      <pane xSplit="1" ySplit="9" topLeftCell="B1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S11" sqref="S11:S29"/>
    </sheetView>
  </sheetViews>
  <sheetFormatPr defaultColWidth="9.140625" defaultRowHeight="12"/>
  <cols>
    <col min="1" max="1" width="4.140625" style="0" customWidth="1"/>
    <col min="2" max="9" width="4.140625" style="0" hidden="1" customWidth="1"/>
    <col min="10" max="100" width="5.140625" style="0" customWidth="1"/>
  </cols>
  <sheetData>
    <row r="1" ht="11.25">
      <c r="J1" t="s">
        <v>31</v>
      </c>
    </row>
    <row r="3" spans="1:100" ht="11.25">
      <c r="A3" t="s">
        <v>32</v>
      </c>
      <c r="J3">
        <v>10</v>
      </c>
      <c r="K3">
        <v>11</v>
      </c>
      <c r="L3">
        <v>12</v>
      </c>
      <c r="M3">
        <v>13</v>
      </c>
      <c r="N3">
        <v>14</v>
      </c>
      <c r="O3">
        <v>15</v>
      </c>
      <c r="P3">
        <v>16</v>
      </c>
      <c r="Q3">
        <v>17</v>
      </c>
      <c r="R3">
        <v>18</v>
      </c>
      <c r="S3">
        <v>19</v>
      </c>
      <c r="T3">
        <v>20</v>
      </c>
      <c r="U3">
        <v>21</v>
      </c>
      <c r="V3">
        <v>22</v>
      </c>
      <c r="W3">
        <v>23</v>
      </c>
      <c r="X3">
        <v>24</v>
      </c>
      <c r="Y3">
        <v>25</v>
      </c>
      <c r="Z3">
        <v>26</v>
      </c>
      <c r="AA3">
        <v>27</v>
      </c>
      <c r="AB3">
        <v>28</v>
      </c>
      <c r="AC3">
        <v>29</v>
      </c>
      <c r="AD3">
        <v>30</v>
      </c>
      <c r="AE3">
        <v>31</v>
      </c>
      <c r="AF3">
        <v>32</v>
      </c>
      <c r="AG3">
        <v>33</v>
      </c>
      <c r="AH3">
        <v>34</v>
      </c>
      <c r="AI3">
        <v>35</v>
      </c>
      <c r="AJ3">
        <v>36</v>
      </c>
      <c r="AK3">
        <v>37</v>
      </c>
      <c r="AL3">
        <v>38</v>
      </c>
      <c r="AM3">
        <v>39</v>
      </c>
      <c r="AN3">
        <v>40</v>
      </c>
      <c r="AO3">
        <v>41</v>
      </c>
      <c r="AP3">
        <v>42</v>
      </c>
      <c r="AQ3">
        <v>43</v>
      </c>
      <c r="AR3">
        <v>44</v>
      </c>
      <c r="AS3">
        <v>45</v>
      </c>
      <c r="AT3">
        <v>46</v>
      </c>
      <c r="AU3">
        <v>47</v>
      </c>
      <c r="AV3">
        <v>48</v>
      </c>
      <c r="AW3">
        <v>49</v>
      </c>
      <c r="AX3">
        <v>50</v>
      </c>
      <c r="AY3">
        <v>51</v>
      </c>
      <c r="AZ3">
        <v>52</v>
      </c>
      <c r="BA3">
        <v>53</v>
      </c>
      <c r="BB3">
        <v>54</v>
      </c>
      <c r="BC3">
        <v>55</v>
      </c>
      <c r="BD3">
        <v>56</v>
      </c>
      <c r="BE3">
        <v>57</v>
      </c>
      <c r="BF3">
        <v>58</v>
      </c>
      <c r="BG3">
        <v>59</v>
      </c>
      <c r="BH3">
        <v>60</v>
      </c>
      <c r="BI3">
        <v>61</v>
      </c>
      <c r="BJ3">
        <v>62</v>
      </c>
      <c r="BK3">
        <v>63</v>
      </c>
      <c r="BL3">
        <v>64</v>
      </c>
      <c r="BM3">
        <v>65</v>
      </c>
      <c r="BN3">
        <v>66</v>
      </c>
      <c r="BO3">
        <v>67</v>
      </c>
      <c r="BP3">
        <v>68</v>
      </c>
      <c r="BQ3">
        <v>69</v>
      </c>
      <c r="BR3">
        <v>70</v>
      </c>
      <c r="BS3">
        <v>71</v>
      </c>
      <c r="BT3">
        <v>72</v>
      </c>
      <c r="BU3">
        <v>73</v>
      </c>
      <c r="BV3">
        <v>74</v>
      </c>
      <c r="BW3">
        <v>75</v>
      </c>
      <c r="BX3">
        <v>76</v>
      </c>
      <c r="BY3">
        <v>77</v>
      </c>
      <c r="BZ3">
        <v>78</v>
      </c>
      <c r="CA3">
        <v>79</v>
      </c>
      <c r="CB3">
        <v>80</v>
      </c>
      <c r="CC3">
        <v>81</v>
      </c>
      <c r="CD3">
        <v>82</v>
      </c>
      <c r="CE3">
        <v>83</v>
      </c>
      <c r="CF3">
        <v>84</v>
      </c>
      <c r="CG3">
        <v>85</v>
      </c>
      <c r="CH3">
        <v>86</v>
      </c>
      <c r="CI3">
        <v>87</v>
      </c>
      <c r="CJ3">
        <v>88</v>
      </c>
      <c r="CK3">
        <v>89</v>
      </c>
      <c r="CL3">
        <v>90</v>
      </c>
      <c r="CM3">
        <v>91</v>
      </c>
      <c r="CN3">
        <v>92</v>
      </c>
      <c r="CO3">
        <v>93</v>
      </c>
      <c r="CP3">
        <v>94</v>
      </c>
      <c r="CQ3">
        <v>95</v>
      </c>
      <c r="CR3">
        <v>96</v>
      </c>
      <c r="CS3">
        <v>97</v>
      </c>
      <c r="CT3">
        <v>98</v>
      </c>
      <c r="CU3">
        <v>99</v>
      </c>
      <c r="CV3">
        <v>100</v>
      </c>
    </row>
    <row r="4" ht="11.25" hidden="1"/>
    <row r="5" ht="11.25" hidden="1"/>
    <row r="6" ht="11.25" hidden="1"/>
    <row r="7" ht="11.25" hidden="1"/>
    <row r="8" ht="11.25" hidden="1"/>
    <row r="9" spans="1:100" s="66" customFormat="1" ht="22.5" customHeight="1">
      <c r="A9" s="66" t="s">
        <v>29</v>
      </c>
      <c r="J9" s="66" t="s">
        <v>33</v>
      </c>
      <c r="K9" s="66" t="s">
        <v>33</v>
      </c>
      <c r="L9" s="66" t="s">
        <v>33</v>
      </c>
      <c r="M9" s="66" t="s">
        <v>33</v>
      </c>
      <c r="N9" s="66" t="s">
        <v>33</v>
      </c>
      <c r="O9" s="66" t="s">
        <v>33</v>
      </c>
      <c r="P9" s="66" t="s">
        <v>33</v>
      </c>
      <c r="Q9" s="66" t="s">
        <v>33</v>
      </c>
      <c r="R9" s="66" t="s">
        <v>33</v>
      </c>
      <c r="S9" s="66" t="s">
        <v>33</v>
      </c>
      <c r="T9" s="66" t="s">
        <v>33</v>
      </c>
      <c r="U9" s="66" t="s">
        <v>33</v>
      </c>
      <c r="V9" s="66" t="s">
        <v>33</v>
      </c>
      <c r="W9" s="66" t="s">
        <v>33</v>
      </c>
      <c r="X9" s="66" t="s">
        <v>33</v>
      </c>
      <c r="Y9" s="66" t="s">
        <v>33</v>
      </c>
      <c r="Z9" s="66" t="s">
        <v>33</v>
      </c>
      <c r="AA9" s="66" t="s">
        <v>33</v>
      </c>
      <c r="AB9" s="66" t="s">
        <v>33</v>
      </c>
      <c r="AC9" s="66" t="s">
        <v>33</v>
      </c>
      <c r="AD9" s="66" t="s">
        <v>33</v>
      </c>
      <c r="AE9" s="66" t="s">
        <v>33</v>
      </c>
      <c r="AF9" s="66" t="s">
        <v>33</v>
      </c>
      <c r="AG9" s="66" t="s">
        <v>33</v>
      </c>
      <c r="AH9" s="66" t="s">
        <v>33</v>
      </c>
      <c r="AI9" s="66" t="s">
        <v>33</v>
      </c>
      <c r="AJ9" s="66" t="s">
        <v>33</v>
      </c>
      <c r="AK9" s="66" t="s">
        <v>33</v>
      </c>
      <c r="AL9" s="66" t="s">
        <v>33</v>
      </c>
      <c r="AM9" s="66" t="s">
        <v>33</v>
      </c>
      <c r="AN9" s="66" t="s">
        <v>33</v>
      </c>
      <c r="AO9" s="66" t="s">
        <v>33</v>
      </c>
      <c r="AP9" s="66" t="s">
        <v>33</v>
      </c>
      <c r="AQ9" s="66" t="s">
        <v>33</v>
      </c>
      <c r="AR9" s="66" t="s">
        <v>33</v>
      </c>
      <c r="AS9" s="66" t="s">
        <v>33</v>
      </c>
      <c r="AT9" s="66" t="s">
        <v>33</v>
      </c>
      <c r="AU9" s="66" t="s">
        <v>33</v>
      </c>
      <c r="AV9" s="66" t="s">
        <v>33</v>
      </c>
      <c r="AW9" s="66" t="s">
        <v>33</v>
      </c>
      <c r="AX9" s="66" t="s">
        <v>33</v>
      </c>
      <c r="AY9" s="66" t="s">
        <v>33</v>
      </c>
      <c r="AZ9" s="66" t="s">
        <v>33</v>
      </c>
      <c r="BA9" s="66" t="s">
        <v>33</v>
      </c>
      <c r="BB9" s="66" t="s">
        <v>33</v>
      </c>
      <c r="BC9" s="66" t="s">
        <v>33</v>
      </c>
      <c r="BD9" s="66" t="s">
        <v>33</v>
      </c>
      <c r="BE9" s="66" t="s">
        <v>33</v>
      </c>
      <c r="BF9" s="66" t="s">
        <v>33</v>
      </c>
      <c r="BG9" s="66" t="s">
        <v>33</v>
      </c>
      <c r="BH9" s="66" t="s">
        <v>33</v>
      </c>
      <c r="BI9" s="66" t="s">
        <v>33</v>
      </c>
      <c r="BJ9" s="66" t="s">
        <v>33</v>
      </c>
      <c r="BK9" s="66" t="s">
        <v>33</v>
      </c>
      <c r="BL9" s="66" t="s">
        <v>33</v>
      </c>
      <c r="BM9" s="66" t="s">
        <v>33</v>
      </c>
      <c r="BN9" s="66" t="s">
        <v>33</v>
      </c>
      <c r="BO9" s="66" t="s">
        <v>33</v>
      </c>
      <c r="BP9" s="66" t="s">
        <v>33</v>
      </c>
      <c r="BQ9" s="66" t="s">
        <v>33</v>
      </c>
      <c r="BR9" s="66" t="s">
        <v>33</v>
      </c>
      <c r="BS9" s="66" t="s">
        <v>33</v>
      </c>
      <c r="BT9" s="66" t="s">
        <v>33</v>
      </c>
      <c r="BU9" s="66" t="s">
        <v>33</v>
      </c>
      <c r="BV9" s="66" t="s">
        <v>33</v>
      </c>
      <c r="BW9" s="66" t="s">
        <v>33</v>
      </c>
      <c r="BX9" s="66" t="s">
        <v>33</v>
      </c>
      <c r="BY9" s="66" t="s">
        <v>33</v>
      </c>
      <c r="BZ9" s="66" t="s">
        <v>33</v>
      </c>
      <c r="CA9" s="66" t="s">
        <v>33</v>
      </c>
      <c r="CB9" s="66" t="s">
        <v>33</v>
      </c>
      <c r="CC9" s="66" t="s">
        <v>33</v>
      </c>
      <c r="CD9" s="66" t="s">
        <v>33</v>
      </c>
      <c r="CE9" s="66" t="s">
        <v>33</v>
      </c>
      <c r="CF9" s="66" t="s">
        <v>33</v>
      </c>
      <c r="CG9" s="66" t="s">
        <v>33</v>
      </c>
      <c r="CH9" s="66" t="s">
        <v>33</v>
      </c>
      <c r="CI9" s="66" t="s">
        <v>33</v>
      </c>
      <c r="CJ9" s="66" t="s">
        <v>33</v>
      </c>
      <c r="CK9" s="66" t="s">
        <v>33</v>
      </c>
      <c r="CL9" s="66" t="s">
        <v>33</v>
      </c>
      <c r="CM9" s="66" t="s">
        <v>33</v>
      </c>
      <c r="CN9" s="66" t="s">
        <v>33</v>
      </c>
      <c r="CO9" s="66" t="s">
        <v>33</v>
      </c>
      <c r="CP9" s="66" t="s">
        <v>33</v>
      </c>
      <c r="CQ9" s="66" t="s">
        <v>33</v>
      </c>
      <c r="CR9" s="66" t="s">
        <v>33</v>
      </c>
      <c r="CS9" s="66" t="s">
        <v>33</v>
      </c>
      <c r="CT9" s="66" t="s">
        <v>33</v>
      </c>
      <c r="CU9" s="66" t="s">
        <v>33</v>
      </c>
      <c r="CV9" s="66" t="s">
        <v>33</v>
      </c>
    </row>
    <row r="10" s="66" customFormat="1" ht="22.5" customHeight="1" hidden="1"/>
    <row r="11" spans="1:100" ht="11.25">
      <c r="A11">
        <v>1</v>
      </c>
      <c r="J11">
        <v>575</v>
      </c>
      <c r="K11">
        <v>584</v>
      </c>
      <c r="L11">
        <v>592</v>
      </c>
      <c r="M11">
        <v>599</v>
      </c>
      <c r="N11">
        <v>606</v>
      </c>
      <c r="O11">
        <v>612</v>
      </c>
      <c r="P11">
        <v>617</v>
      </c>
      <c r="Q11">
        <v>622</v>
      </c>
      <c r="R11">
        <v>627</v>
      </c>
      <c r="S11">
        <v>631</v>
      </c>
      <c r="T11">
        <v>635</v>
      </c>
      <c r="U11" s="85">
        <v>639</v>
      </c>
      <c r="V11">
        <v>643</v>
      </c>
      <c r="W11">
        <v>647</v>
      </c>
      <c r="X11">
        <v>650</v>
      </c>
      <c r="Y11">
        <v>654</v>
      </c>
      <c r="Z11">
        <v>657</v>
      </c>
      <c r="AA11">
        <v>660</v>
      </c>
      <c r="AB11">
        <v>663</v>
      </c>
      <c r="AC11">
        <v>667</v>
      </c>
      <c r="AD11">
        <v>670</v>
      </c>
      <c r="AE11">
        <v>673</v>
      </c>
      <c r="AF11">
        <v>676</v>
      </c>
      <c r="AG11">
        <v>679</v>
      </c>
      <c r="AH11">
        <v>682</v>
      </c>
      <c r="AI11">
        <v>685</v>
      </c>
      <c r="AJ11">
        <v>688</v>
      </c>
      <c r="AK11">
        <v>690</v>
      </c>
      <c r="AL11">
        <v>693</v>
      </c>
      <c r="AM11">
        <v>696</v>
      </c>
      <c r="AN11">
        <v>699</v>
      </c>
      <c r="AO11">
        <v>702</v>
      </c>
      <c r="AP11">
        <v>705</v>
      </c>
      <c r="AQ11">
        <v>708</v>
      </c>
      <c r="AR11">
        <v>711</v>
      </c>
      <c r="AS11">
        <v>714</v>
      </c>
      <c r="AT11">
        <v>717</v>
      </c>
      <c r="AU11">
        <v>720</v>
      </c>
      <c r="AV11">
        <v>723</v>
      </c>
      <c r="AW11">
        <v>726</v>
      </c>
      <c r="AX11">
        <v>729</v>
      </c>
      <c r="AY11">
        <v>733</v>
      </c>
      <c r="AZ11">
        <v>736</v>
      </c>
      <c r="BA11">
        <v>739</v>
      </c>
      <c r="BB11">
        <v>742</v>
      </c>
      <c r="BC11">
        <v>746</v>
      </c>
      <c r="BD11">
        <v>749</v>
      </c>
      <c r="BE11">
        <v>753</v>
      </c>
      <c r="BF11">
        <v>756</v>
      </c>
      <c r="BG11">
        <v>760</v>
      </c>
      <c r="BH11">
        <v>763</v>
      </c>
      <c r="BI11">
        <v>767</v>
      </c>
      <c r="BJ11">
        <v>771</v>
      </c>
      <c r="BK11">
        <v>774</v>
      </c>
      <c r="BL11">
        <v>778</v>
      </c>
      <c r="BM11">
        <v>782</v>
      </c>
      <c r="BN11">
        <v>786</v>
      </c>
      <c r="BO11">
        <v>790</v>
      </c>
      <c r="BP11">
        <v>794</v>
      </c>
      <c r="BQ11">
        <v>799</v>
      </c>
      <c r="BR11">
        <v>803</v>
      </c>
      <c r="BS11">
        <v>807</v>
      </c>
      <c r="BT11">
        <v>812</v>
      </c>
      <c r="BU11">
        <v>817</v>
      </c>
      <c r="BV11">
        <v>821</v>
      </c>
      <c r="BW11">
        <v>826</v>
      </c>
      <c r="BX11">
        <v>831</v>
      </c>
      <c r="BY11">
        <v>836</v>
      </c>
      <c r="BZ11">
        <v>841</v>
      </c>
      <c r="CA11">
        <v>847</v>
      </c>
      <c r="CB11">
        <v>852</v>
      </c>
      <c r="CC11">
        <v>858</v>
      </c>
      <c r="CD11">
        <v>863</v>
      </c>
      <c r="CE11">
        <v>869</v>
      </c>
      <c r="CF11">
        <v>875</v>
      </c>
      <c r="CG11">
        <v>881</v>
      </c>
      <c r="CH11">
        <v>888</v>
      </c>
      <c r="CI11">
        <v>894</v>
      </c>
      <c r="CJ11">
        <v>901</v>
      </c>
      <c r="CK11">
        <v>908</v>
      </c>
      <c r="CL11">
        <v>915</v>
      </c>
      <c r="CM11">
        <v>922</v>
      </c>
      <c r="CN11">
        <v>930</v>
      </c>
      <c r="CO11">
        <v>938</v>
      </c>
      <c r="CP11">
        <v>946</v>
      </c>
      <c r="CQ11">
        <v>954</v>
      </c>
      <c r="CR11">
        <v>963</v>
      </c>
      <c r="CS11">
        <v>972</v>
      </c>
      <c r="CT11">
        <v>981</v>
      </c>
      <c r="CU11">
        <v>990</v>
      </c>
      <c r="CV11">
        <v>1000</v>
      </c>
    </row>
    <row r="12" spans="1:100" ht="11.25">
      <c r="A12">
        <v>2</v>
      </c>
      <c r="J12">
        <v>389</v>
      </c>
      <c r="K12">
        <v>403</v>
      </c>
      <c r="L12">
        <v>416</v>
      </c>
      <c r="M12">
        <v>428</v>
      </c>
      <c r="N12">
        <v>438</v>
      </c>
      <c r="O12">
        <v>448</v>
      </c>
      <c r="P12">
        <v>457</v>
      </c>
      <c r="Q12">
        <v>465</v>
      </c>
      <c r="R12">
        <v>472</v>
      </c>
      <c r="S12">
        <v>479</v>
      </c>
      <c r="T12">
        <v>486</v>
      </c>
      <c r="U12" s="85">
        <v>492</v>
      </c>
      <c r="V12">
        <v>498</v>
      </c>
      <c r="W12">
        <v>504</v>
      </c>
      <c r="X12">
        <v>509</v>
      </c>
      <c r="Y12">
        <v>514</v>
      </c>
      <c r="Z12">
        <v>519</v>
      </c>
      <c r="AA12">
        <v>524</v>
      </c>
      <c r="AB12">
        <v>529</v>
      </c>
      <c r="AC12">
        <v>533</v>
      </c>
      <c r="AD12">
        <v>537</v>
      </c>
      <c r="AE12">
        <v>542</v>
      </c>
      <c r="AF12">
        <v>546</v>
      </c>
      <c r="AG12">
        <v>550</v>
      </c>
      <c r="AH12">
        <v>554</v>
      </c>
      <c r="AI12">
        <v>558</v>
      </c>
      <c r="AJ12">
        <v>561</v>
      </c>
      <c r="AK12">
        <v>565</v>
      </c>
      <c r="AL12">
        <v>569</v>
      </c>
      <c r="AM12">
        <v>572</v>
      </c>
      <c r="AN12">
        <v>576</v>
      </c>
      <c r="AO12">
        <v>579</v>
      </c>
      <c r="AP12">
        <v>583</v>
      </c>
      <c r="AQ12">
        <v>586</v>
      </c>
      <c r="AR12">
        <v>590</v>
      </c>
      <c r="AS12">
        <v>593</v>
      </c>
      <c r="AT12">
        <v>597</v>
      </c>
      <c r="AU12">
        <v>600</v>
      </c>
      <c r="AV12">
        <v>604</v>
      </c>
      <c r="AW12">
        <v>607</v>
      </c>
      <c r="AX12">
        <v>611</v>
      </c>
      <c r="AY12">
        <v>614</v>
      </c>
      <c r="AZ12">
        <v>618</v>
      </c>
      <c r="BA12">
        <v>621</v>
      </c>
      <c r="BB12">
        <v>624</v>
      </c>
      <c r="BC12">
        <v>628</v>
      </c>
      <c r="BD12">
        <v>631</v>
      </c>
      <c r="BE12">
        <v>635</v>
      </c>
      <c r="BF12">
        <v>639</v>
      </c>
      <c r="BG12">
        <v>642</v>
      </c>
      <c r="BH12">
        <v>646</v>
      </c>
      <c r="BI12">
        <v>649</v>
      </c>
      <c r="BJ12">
        <v>653</v>
      </c>
      <c r="BK12">
        <v>657</v>
      </c>
      <c r="BL12">
        <v>661</v>
      </c>
      <c r="BM12">
        <v>664</v>
      </c>
      <c r="BN12">
        <v>668</v>
      </c>
      <c r="BO12">
        <v>672</v>
      </c>
      <c r="BP12">
        <v>676</v>
      </c>
      <c r="BQ12">
        <v>680</v>
      </c>
      <c r="BR12">
        <v>684</v>
      </c>
      <c r="BS12">
        <v>688</v>
      </c>
      <c r="BT12">
        <v>693</v>
      </c>
      <c r="BU12">
        <v>697</v>
      </c>
      <c r="BV12">
        <v>701</v>
      </c>
      <c r="BW12">
        <v>706</v>
      </c>
      <c r="BX12">
        <v>710</v>
      </c>
      <c r="BY12">
        <v>715</v>
      </c>
      <c r="BZ12">
        <v>720</v>
      </c>
      <c r="CA12">
        <v>724</v>
      </c>
      <c r="CB12">
        <v>729</v>
      </c>
      <c r="CC12">
        <v>734</v>
      </c>
      <c r="CD12">
        <v>740</v>
      </c>
      <c r="CE12">
        <v>745</v>
      </c>
      <c r="CF12">
        <v>750</v>
      </c>
      <c r="CG12">
        <v>756</v>
      </c>
      <c r="CH12">
        <v>761</v>
      </c>
      <c r="CI12">
        <v>767</v>
      </c>
      <c r="CJ12">
        <v>773</v>
      </c>
      <c r="CK12">
        <v>779</v>
      </c>
      <c r="CL12">
        <v>785</v>
      </c>
      <c r="CM12">
        <v>792</v>
      </c>
      <c r="CN12">
        <v>798</v>
      </c>
      <c r="CO12">
        <v>805</v>
      </c>
      <c r="CP12">
        <v>812</v>
      </c>
      <c r="CQ12">
        <v>819</v>
      </c>
      <c r="CR12">
        <v>827</v>
      </c>
      <c r="CS12">
        <v>834</v>
      </c>
      <c r="CT12">
        <v>842</v>
      </c>
      <c r="CU12">
        <v>851</v>
      </c>
      <c r="CV12">
        <v>859</v>
      </c>
    </row>
    <row r="13" spans="1:100" ht="11.25">
      <c r="A13">
        <v>3</v>
      </c>
      <c r="J13">
        <v>312</v>
      </c>
      <c r="K13">
        <v>329</v>
      </c>
      <c r="L13">
        <v>344</v>
      </c>
      <c r="M13">
        <v>357</v>
      </c>
      <c r="N13">
        <v>370</v>
      </c>
      <c r="O13">
        <v>381</v>
      </c>
      <c r="P13">
        <v>391</v>
      </c>
      <c r="Q13">
        <v>400</v>
      </c>
      <c r="R13">
        <v>409</v>
      </c>
      <c r="S13">
        <v>417</v>
      </c>
      <c r="T13">
        <v>425</v>
      </c>
      <c r="U13" s="85">
        <v>432</v>
      </c>
      <c r="V13">
        <v>439</v>
      </c>
      <c r="W13">
        <v>445</v>
      </c>
      <c r="X13">
        <v>451</v>
      </c>
      <c r="Y13">
        <v>457</v>
      </c>
      <c r="Z13">
        <v>463</v>
      </c>
      <c r="AA13">
        <v>468</v>
      </c>
      <c r="AB13">
        <v>473</v>
      </c>
      <c r="AC13">
        <v>478</v>
      </c>
      <c r="AD13">
        <v>483</v>
      </c>
      <c r="AE13">
        <v>488</v>
      </c>
      <c r="AF13">
        <v>492</v>
      </c>
      <c r="AG13">
        <v>497</v>
      </c>
      <c r="AH13">
        <v>501</v>
      </c>
      <c r="AI13">
        <v>505</v>
      </c>
      <c r="AJ13">
        <v>509</v>
      </c>
      <c r="AK13">
        <v>514</v>
      </c>
      <c r="AL13">
        <v>518</v>
      </c>
      <c r="AM13">
        <v>521</v>
      </c>
      <c r="AN13">
        <v>525</v>
      </c>
      <c r="AO13">
        <v>529</v>
      </c>
      <c r="AP13">
        <v>533</v>
      </c>
      <c r="AQ13">
        <v>537</v>
      </c>
      <c r="AR13">
        <v>540</v>
      </c>
      <c r="AS13">
        <v>544</v>
      </c>
      <c r="AT13">
        <v>548</v>
      </c>
      <c r="AU13">
        <v>551</v>
      </c>
      <c r="AV13">
        <v>555</v>
      </c>
      <c r="AW13">
        <v>558</v>
      </c>
      <c r="AX13">
        <v>562</v>
      </c>
      <c r="AY13">
        <v>565</v>
      </c>
      <c r="AZ13">
        <v>569</v>
      </c>
      <c r="BA13">
        <v>572</v>
      </c>
      <c r="BB13">
        <v>576</v>
      </c>
      <c r="BC13">
        <v>580</v>
      </c>
      <c r="BD13">
        <v>583</v>
      </c>
      <c r="BE13">
        <v>587</v>
      </c>
      <c r="BF13">
        <v>590</v>
      </c>
      <c r="BG13">
        <v>594</v>
      </c>
      <c r="BH13">
        <v>597</v>
      </c>
      <c r="BI13">
        <v>601</v>
      </c>
      <c r="BJ13">
        <v>605</v>
      </c>
      <c r="BK13">
        <v>609</v>
      </c>
      <c r="BL13">
        <v>612</v>
      </c>
      <c r="BM13">
        <v>616</v>
      </c>
      <c r="BN13">
        <v>620</v>
      </c>
      <c r="BO13">
        <v>624</v>
      </c>
      <c r="BP13">
        <v>628</v>
      </c>
      <c r="BQ13">
        <v>632</v>
      </c>
      <c r="BR13">
        <v>636</v>
      </c>
      <c r="BS13">
        <v>640</v>
      </c>
      <c r="BT13">
        <v>644</v>
      </c>
      <c r="BU13">
        <v>648</v>
      </c>
      <c r="BV13">
        <v>652</v>
      </c>
      <c r="BW13">
        <v>656</v>
      </c>
      <c r="BX13">
        <v>661</v>
      </c>
      <c r="BY13">
        <v>665</v>
      </c>
      <c r="BZ13">
        <v>670</v>
      </c>
      <c r="CA13">
        <v>674</v>
      </c>
      <c r="CB13">
        <v>679</v>
      </c>
      <c r="CC13">
        <v>684</v>
      </c>
      <c r="CD13">
        <v>689</v>
      </c>
      <c r="CE13">
        <v>694</v>
      </c>
      <c r="CF13">
        <v>699</v>
      </c>
      <c r="CG13">
        <v>704</v>
      </c>
      <c r="CH13">
        <v>709</v>
      </c>
      <c r="CI13">
        <v>715</v>
      </c>
      <c r="CJ13">
        <v>720</v>
      </c>
      <c r="CK13">
        <v>726</v>
      </c>
      <c r="CL13">
        <v>732</v>
      </c>
      <c r="CM13">
        <v>738</v>
      </c>
      <c r="CN13">
        <v>744</v>
      </c>
      <c r="CO13">
        <v>751</v>
      </c>
      <c r="CP13">
        <v>757</v>
      </c>
      <c r="CQ13">
        <v>764</v>
      </c>
      <c r="CR13">
        <v>771</v>
      </c>
      <c r="CS13">
        <v>778</v>
      </c>
      <c r="CT13">
        <v>786</v>
      </c>
      <c r="CU13">
        <v>793</v>
      </c>
      <c r="CV13">
        <v>801</v>
      </c>
    </row>
    <row r="14" spans="1:100" ht="11.25">
      <c r="A14">
        <v>4</v>
      </c>
      <c r="J14">
        <v>254</v>
      </c>
      <c r="K14">
        <v>273</v>
      </c>
      <c r="L14">
        <v>289</v>
      </c>
      <c r="M14">
        <v>304</v>
      </c>
      <c r="N14">
        <v>317</v>
      </c>
      <c r="O14">
        <v>329</v>
      </c>
      <c r="P14">
        <v>341</v>
      </c>
      <c r="Q14">
        <v>351</v>
      </c>
      <c r="R14">
        <v>361</v>
      </c>
      <c r="S14">
        <v>370</v>
      </c>
      <c r="T14">
        <v>378</v>
      </c>
      <c r="U14" s="85">
        <v>386</v>
      </c>
      <c r="V14">
        <v>393</v>
      </c>
      <c r="W14">
        <v>400</v>
      </c>
      <c r="X14">
        <v>407</v>
      </c>
      <c r="Y14">
        <v>413</v>
      </c>
      <c r="Z14">
        <v>420</v>
      </c>
      <c r="AA14">
        <v>425</v>
      </c>
      <c r="AB14">
        <v>431</v>
      </c>
      <c r="AC14">
        <v>436</v>
      </c>
      <c r="AD14">
        <v>442</v>
      </c>
      <c r="AE14">
        <v>447</v>
      </c>
      <c r="AF14">
        <v>452</v>
      </c>
      <c r="AG14">
        <v>456</v>
      </c>
      <c r="AH14">
        <v>461</v>
      </c>
      <c r="AI14">
        <v>466</v>
      </c>
      <c r="AJ14">
        <v>470</v>
      </c>
      <c r="AK14">
        <v>474</v>
      </c>
      <c r="AL14">
        <v>479</v>
      </c>
      <c r="AM14">
        <v>483</v>
      </c>
      <c r="AN14">
        <v>487</v>
      </c>
      <c r="AO14">
        <v>491</v>
      </c>
      <c r="AP14">
        <v>495</v>
      </c>
      <c r="AQ14">
        <v>499</v>
      </c>
      <c r="AR14">
        <v>502</v>
      </c>
      <c r="AS14">
        <v>506</v>
      </c>
      <c r="AT14">
        <v>510</v>
      </c>
      <c r="AU14">
        <v>514</v>
      </c>
      <c r="AV14">
        <v>517</v>
      </c>
      <c r="AW14">
        <v>521</v>
      </c>
      <c r="AX14">
        <v>525</v>
      </c>
      <c r="AY14">
        <v>528</v>
      </c>
      <c r="AZ14">
        <v>532</v>
      </c>
      <c r="BA14">
        <v>536</v>
      </c>
      <c r="BB14">
        <v>539</v>
      </c>
      <c r="BC14">
        <v>543</v>
      </c>
      <c r="BD14">
        <v>546</v>
      </c>
      <c r="BE14">
        <v>550</v>
      </c>
      <c r="BF14">
        <v>554</v>
      </c>
      <c r="BG14">
        <v>557</v>
      </c>
      <c r="BH14">
        <v>561</v>
      </c>
      <c r="BI14">
        <v>564</v>
      </c>
      <c r="BJ14">
        <v>568</v>
      </c>
      <c r="BK14">
        <v>572</v>
      </c>
      <c r="BL14">
        <v>575</v>
      </c>
      <c r="BM14">
        <v>579</v>
      </c>
      <c r="BN14">
        <v>583</v>
      </c>
      <c r="BO14">
        <v>587</v>
      </c>
      <c r="BP14">
        <v>591</v>
      </c>
      <c r="BQ14">
        <v>594</v>
      </c>
      <c r="BR14">
        <v>598</v>
      </c>
      <c r="BS14">
        <v>602</v>
      </c>
      <c r="BT14">
        <v>606</v>
      </c>
      <c r="BU14">
        <v>610</v>
      </c>
      <c r="BV14">
        <v>615</v>
      </c>
      <c r="BW14">
        <v>619</v>
      </c>
      <c r="BX14">
        <v>623</v>
      </c>
      <c r="BY14">
        <v>627</v>
      </c>
      <c r="BZ14">
        <v>632</v>
      </c>
      <c r="CA14">
        <v>636</v>
      </c>
      <c r="CB14">
        <v>641</v>
      </c>
      <c r="CC14">
        <v>645</v>
      </c>
      <c r="CD14">
        <v>650</v>
      </c>
      <c r="CE14">
        <v>655</v>
      </c>
      <c r="CF14">
        <v>660</v>
      </c>
      <c r="CG14">
        <v>665</v>
      </c>
      <c r="CH14">
        <v>670</v>
      </c>
      <c r="CI14">
        <v>675</v>
      </c>
      <c r="CJ14">
        <v>680</v>
      </c>
      <c r="CK14">
        <v>686</v>
      </c>
      <c r="CL14">
        <v>692</v>
      </c>
      <c r="CM14">
        <v>697</v>
      </c>
      <c r="CN14">
        <v>703</v>
      </c>
      <c r="CO14">
        <v>709</v>
      </c>
      <c r="CP14">
        <v>715</v>
      </c>
      <c r="CQ14">
        <v>722</v>
      </c>
      <c r="CR14">
        <v>728</v>
      </c>
      <c r="CS14">
        <v>735</v>
      </c>
      <c r="CT14">
        <v>742</v>
      </c>
      <c r="CU14">
        <v>749</v>
      </c>
      <c r="CV14">
        <v>757</v>
      </c>
    </row>
    <row r="15" spans="1:100" ht="11.25">
      <c r="A15">
        <v>5</v>
      </c>
      <c r="J15">
        <v>205</v>
      </c>
      <c r="K15">
        <v>225</v>
      </c>
      <c r="L15">
        <v>243</v>
      </c>
      <c r="M15">
        <v>259</v>
      </c>
      <c r="N15">
        <v>273</v>
      </c>
      <c r="O15">
        <v>287</v>
      </c>
      <c r="P15">
        <v>299</v>
      </c>
      <c r="Q15">
        <v>310</v>
      </c>
      <c r="R15">
        <v>320</v>
      </c>
      <c r="S15">
        <v>330</v>
      </c>
      <c r="T15">
        <v>339</v>
      </c>
      <c r="U15" s="85">
        <v>347</v>
      </c>
      <c r="V15">
        <v>355</v>
      </c>
      <c r="W15">
        <v>363</v>
      </c>
      <c r="X15">
        <v>370</v>
      </c>
      <c r="Y15">
        <v>377</v>
      </c>
      <c r="Z15">
        <v>384</v>
      </c>
      <c r="AA15">
        <v>390</v>
      </c>
      <c r="AB15">
        <v>396</v>
      </c>
      <c r="AC15">
        <v>402</v>
      </c>
      <c r="AD15">
        <v>407</v>
      </c>
      <c r="AE15">
        <v>412</v>
      </c>
      <c r="AF15">
        <v>418</v>
      </c>
      <c r="AG15">
        <v>423</v>
      </c>
      <c r="AH15">
        <v>428</v>
      </c>
      <c r="AI15">
        <v>432</v>
      </c>
      <c r="AJ15">
        <v>437</v>
      </c>
      <c r="AK15">
        <v>442</v>
      </c>
      <c r="AL15">
        <v>446</v>
      </c>
      <c r="AM15">
        <v>450</v>
      </c>
      <c r="AN15">
        <v>454</v>
      </c>
      <c r="AO15">
        <v>459</v>
      </c>
      <c r="AP15">
        <v>463</v>
      </c>
      <c r="AQ15">
        <v>467</v>
      </c>
      <c r="AR15">
        <v>471</v>
      </c>
      <c r="AS15">
        <v>475</v>
      </c>
      <c r="AT15">
        <v>479</v>
      </c>
      <c r="AU15">
        <v>482</v>
      </c>
      <c r="AV15">
        <v>486</v>
      </c>
      <c r="AW15">
        <v>490</v>
      </c>
      <c r="AX15">
        <v>494</v>
      </c>
      <c r="AY15">
        <v>497</v>
      </c>
      <c r="AZ15">
        <v>501</v>
      </c>
      <c r="BA15">
        <v>505</v>
      </c>
      <c r="BB15">
        <v>508</v>
      </c>
      <c r="BC15">
        <v>512</v>
      </c>
      <c r="BD15">
        <v>516</v>
      </c>
      <c r="BE15">
        <v>519</v>
      </c>
      <c r="BF15">
        <v>523</v>
      </c>
      <c r="BG15">
        <v>526</v>
      </c>
      <c r="BH15">
        <v>530</v>
      </c>
      <c r="BI15">
        <v>534</v>
      </c>
      <c r="BJ15">
        <v>537</v>
      </c>
      <c r="BK15">
        <v>541</v>
      </c>
      <c r="BL15">
        <v>545</v>
      </c>
      <c r="BM15">
        <v>548</v>
      </c>
      <c r="BN15">
        <v>552</v>
      </c>
      <c r="BO15">
        <v>556</v>
      </c>
      <c r="BP15">
        <v>560</v>
      </c>
      <c r="BQ15">
        <v>563</v>
      </c>
      <c r="BR15">
        <v>567</v>
      </c>
      <c r="BS15">
        <v>571</v>
      </c>
      <c r="BT15">
        <v>575</v>
      </c>
      <c r="BU15">
        <v>579</v>
      </c>
      <c r="BV15">
        <v>583</v>
      </c>
      <c r="BW15">
        <v>587</v>
      </c>
      <c r="BX15">
        <v>591</v>
      </c>
      <c r="BY15">
        <v>596</v>
      </c>
      <c r="BZ15">
        <v>600</v>
      </c>
      <c r="CA15">
        <v>604</v>
      </c>
      <c r="CB15">
        <v>609</v>
      </c>
      <c r="CC15">
        <v>613</v>
      </c>
      <c r="CD15">
        <v>618</v>
      </c>
      <c r="CE15">
        <v>622</v>
      </c>
      <c r="CF15">
        <v>627</v>
      </c>
      <c r="CG15">
        <v>632</v>
      </c>
      <c r="CH15">
        <v>637</v>
      </c>
      <c r="CI15">
        <v>642</v>
      </c>
      <c r="CJ15">
        <v>647</v>
      </c>
      <c r="CK15">
        <v>652</v>
      </c>
      <c r="CL15">
        <v>658</v>
      </c>
      <c r="CM15">
        <v>663</v>
      </c>
      <c r="CN15">
        <v>669</v>
      </c>
      <c r="CO15">
        <v>675</v>
      </c>
      <c r="CP15">
        <v>681</v>
      </c>
      <c r="CQ15">
        <v>687</v>
      </c>
      <c r="CR15">
        <v>693</v>
      </c>
      <c r="CS15">
        <v>699</v>
      </c>
      <c r="CT15">
        <v>706</v>
      </c>
      <c r="CU15">
        <v>713</v>
      </c>
      <c r="CV15">
        <v>720</v>
      </c>
    </row>
    <row r="16" spans="1:100" ht="11.25">
      <c r="A16">
        <v>6</v>
      </c>
      <c r="J16">
        <v>163</v>
      </c>
      <c r="K16">
        <v>184</v>
      </c>
      <c r="L16">
        <v>203</v>
      </c>
      <c r="M16">
        <v>220</v>
      </c>
      <c r="N16">
        <v>235</v>
      </c>
      <c r="O16">
        <v>249</v>
      </c>
      <c r="P16">
        <v>262</v>
      </c>
      <c r="Q16">
        <v>274</v>
      </c>
      <c r="R16">
        <v>285</v>
      </c>
      <c r="S16">
        <v>295</v>
      </c>
      <c r="T16">
        <v>305</v>
      </c>
      <c r="U16" s="85">
        <v>314</v>
      </c>
      <c r="V16">
        <v>322</v>
      </c>
      <c r="W16">
        <v>330</v>
      </c>
      <c r="X16">
        <v>338</v>
      </c>
      <c r="Y16">
        <v>345</v>
      </c>
      <c r="Z16">
        <v>352</v>
      </c>
      <c r="AA16">
        <v>359</v>
      </c>
      <c r="AB16">
        <v>365</v>
      </c>
      <c r="AC16">
        <v>371</v>
      </c>
      <c r="AD16">
        <v>377</v>
      </c>
      <c r="AE16">
        <v>383</v>
      </c>
      <c r="AF16">
        <v>388</v>
      </c>
      <c r="AG16">
        <v>393</v>
      </c>
      <c r="AH16">
        <v>398</v>
      </c>
      <c r="AI16">
        <v>403</v>
      </c>
      <c r="AJ16">
        <v>408</v>
      </c>
      <c r="AK16">
        <v>413</v>
      </c>
      <c r="AL16">
        <v>417</v>
      </c>
      <c r="AM16">
        <v>422</v>
      </c>
      <c r="AN16">
        <v>426</v>
      </c>
      <c r="AO16">
        <v>431</v>
      </c>
      <c r="AP16">
        <v>435</v>
      </c>
      <c r="AQ16">
        <v>439</v>
      </c>
      <c r="AR16">
        <v>443</v>
      </c>
      <c r="AS16">
        <v>447</v>
      </c>
      <c r="AT16">
        <v>451</v>
      </c>
      <c r="AU16">
        <v>455</v>
      </c>
      <c r="AV16">
        <v>459</v>
      </c>
      <c r="AW16">
        <v>463</v>
      </c>
      <c r="AX16">
        <v>466</v>
      </c>
      <c r="AY16">
        <v>470</v>
      </c>
      <c r="AZ16">
        <v>474</v>
      </c>
      <c r="BA16">
        <v>478</v>
      </c>
      <c r="BB16">
        <v>481</v>
      </c>
      <c r="BC16">
        <v>485</v>
      </c>
      <c r="BD16">
        <v>489</v>
      </c>
      <c r="BE16">
        <v>492</v>
      </c>
      <c r="BF16">
        <v>496</v>
      </c>
      <c r="BG16">
        <v>500</v>
      </c>
      <c r="BH16">
        <v>503</v>
      </c>
      <c r="BI16">
        <v>507</v>
      </c>
      <c r="BJ16">
        <v>510</v>
      </c>
      <c r="BK16">
        <v>514</v>
      </c>
      <c r="BL16">
        <v>518</v>
      </c>
      <c r="BM16">
        <v>521</v>
      </c>
      <c r="BN16">
        <v>525</v>
      </c>
      <c r="BO16">
        <v>529</v>
      </c>
      <c r="BP16">
        <v>533</v>
      </c>
      <c r="BQ16">
        <v>536</v>
      </c>
      <c r="BR16">
        <v>540</v>
      </c>
      <c r="BS16">
        <v>544</v>
      </c>
      <c r="BT16">
        <v>548</v>
      </c>
      <c r="BU16">
        <v>552</v>
      </c>
      <c r="BV16">
        <v>556</v>
      </c>
      <c r="BW16">
        <v>560</v>
      </c>
      <c r="BX16">
        <v>564</v>
      </c>
      <c r="BY16">
        <v>568</v>
      </c>
      <c r="BZ16">
        <v>572</v>
      </c>
      <c r="CA16">
        <v>576</v>
      </c>
      <c r="CB16">
        <v>581</v>
      </c>
      <c r="CC16">
        <v>585</v>
      </c>
      <c r="CD16">
        <v>589</v>
      </c>
      <c r="CE16">
        <v>594</v>
      </c>
      <c r="CF16">
        <v>598</v>
      </c>
      <c r="CG16">
        <v>603</v>
      </c>
      <c r="CH16">
        <v>608</v>
      </c>
      <c r="CI16">
        <v>613</v>
      </c>
      <c r="CJ16">
        <v>618</v>
      </c>
      <c r="CK16">
        <v>623</v>
      </c>
      <c r="CL16">
        <v>628</v>
      </c>
      <c r="CM16">
        <v>633</v>
      </c>
      <c r="CN16">
        <v>639</v>
      </c>
      <c r="CO16">
        <v>644</v>
      </c>
      <c r="CP16">
        <v>650</v>
      </c>
      <c r="CQ16">
        <v>656</v>
      </c>
      <c r="CR16">
        <v>662</v>
      </c>
      <c r="CS16">
        <v>668</v>
      </c>
      <c r="CT16">
        <v>674</v>
      </c>
      <c r="CU16">
        <v>681</v>
      </c>
      <c r="CV16">
        <v>688</v>
      </c>
    </row>
    <row r="17" spans="1:100" ht="11.25">
      <c r="A17">
        <v>7</v>
      </c>
      <c r="J17">
        <v>125</v>
      </c>
      <c r="K17">
        <v>147</v>
      </c>
      <c r="L17">
        <v>167</v>
      </c>
      <c r="M17">
        <v>185</v>
      </c>
      <c r="N17">
        <v>201</v>
      </c>
      <c r="O17">
        <v>216</v>
      </c>
      <c r="P17">
        <v>229</v>
      </c>
      <c r="Q17">
        <v>242</v>
      </c>
      <c r="R17">
        <v>253</v>
      </c>
      <c r="S17">
        <v>264</v>
      </c>
      <c r="T17">
        <v>274</v>
      </c>
      <c r="U17" s="85">
        <v>284</v>
      </c>
      <c r="V17">
        <v>292</v>
      </c>
      <c r="W17">
        <v>301</v>
      </c>
      <c r="X17">
        <v>309</v>
      </c>
      <c r="Y17">
        <v>317</v>
      </c>
      <c r="Z17">
        <v>324</v>
      </c>
      <c r="AA17">
        <v>331</v>
      </c>
      <c r="AB17">
        <v>337</v>
      </c>
      <c r="AC17">
        <v>344</v>
      </c>
      <c r="AD17">
        <v>350</v>
      </c>
      <c r="AE17">
        <v>356</v>
      </c>
      <c r="AF17">
        <v>361</v>
      </c>
      <c r="AG17">
        <v>367</v>
      </c>
      <c r="AH17">
        <v>372</v>
      </c>
      <c r="AI17">
        <v>377</v>
      </c>
      <c r="AJ17">
        <v>382</v>
      </c>
      <c r="AK17">
        <v>387</v>
      </c>
      <c r="AL17">
        <v>392</v>
      </c>
      <c r="AM17">
        <v>396</v>
      </c>
      <c r="AN17">
        <v>401</v>
      </c>
      <c r="AO17">
        <v>405</v>
      </c>
      <c r="AP17">
        <v>410</v>
      </c>
      <c r="AQ17">
        <v>414</v>
      </c>
      <c r="AR17">
        <v>418</v>
      </c>
      <c r="AS17">
        <v>422</v>
      </c>
      <c r="AT17">
        <v>426</v>
      </c>
      <c r="AU17">
        <v>430</v>
      </c>
      <c r="AV17">
        <v>434</v>
      </c>
      <c r="AW17">
        <v>438</v>
      </c>
      <c r="AX17">
        <v>442</v>
      </c>
      <c r="AY17">
        <v>446</v>
      </c>
      <c r="AZ17">
        <v>450</v>
      </c>
      <c r="BA17">
        <v>453</v>
      </c>
      <c r="BB17">
        <v>457</v>
      </c>
      <c r="BC17">
        <v>461</v>
      </c>
      <c r="BD17">
        <v>465</v>
      </c>
      <c r="BE17">
        <v>468</v>
      </c>
      <c r="BF17">
        <v>472</v>
      </c>
      <c r="BG17">
        <v>475</v>
      </c>
      <c r="BH17">
        <v>479</v>
      </c>
      <c r="BI17">
        <v>483</v>
      </c>
      <c r="BJ17">
        <v>486</v>
      </c>
      <c r="BK17">
        <v>490</v>
      </c>
      <c r="BL17">
        <v>494</v>
      </c>
      <c r="BM17">
        <v>497</v>
      </c>
      <c r="BN17">
        <v>501</v>
      </c>
      <c r="BO17">
        <v>505</v>
      </c>
      <c r="BP17">
        <v>508</v>
      </c>
      <c r="BQ17">
        <v>512</v>
      </c>
      <c r="BR17">
        <v>516</v>
      </c>
      <c r="BS17">
        <v>520</v>
      </c>
      <c r="BT17">
        <v>523</v>
      </c>
      <c r="BU17">
        <v>527</v>
      </c>
      <c r="BV17">
        <v>531</v>
      </c>
      <c r="BW17">
        <v>535</v>
      </c>
      <c r="BX17">
        <v>539</v>
      </c>
      <c r="BY17">
        <v>543</v>
      </c>
      <c r="BZ17">
        <v>547</v>
      </c>
      <c r="CA17">
        <v>551</v>
      </c>
      <c r="CB17">
        <v>555</v>
      </c>
      <c r="CC17">
        <v>560</v>
      </c>
      <c r="CD17">
        <v>564</v>
      </c>
      <c r="CE17">
        <v>568</v>
      </c>
      <c r="CF17">
        <v>573</v>
      </c>
      <c r="CG17">
        <v>577</v>
      </c>
      <c r="CH17">
        <v>582</v>
      </c>
      <c r="CI17">
        <v>587</v>
      </c>
      <c r="CJ17">
        <v>591</v>
      </c>
      <c r="CK17">
        <v>596</v>
      </c>
      <c r="CL17">
        <v>601</v>
      </c>
      <c r="CM17">
        <v>606</v>
      </c>
      <c r="CN17">
        <v>612</v>
      </c>
      <c r="CO17">
        <v>617</v>
      </c>
      <c r="CP17">
        <v>623</v>
      </c>
      <c r="CQ17">
        <v>628</v>
      </c>
      <c r="CR17">
        <v>634</v>
      </c>
      <c r="CS17">
        <v>640</v>
      </c>
      <c r="CT17">
        <v>646</v>
      </c>
      <c r="CU17">
        <v>652</v>
      </c>
      <c r="CV17">
        <v>659</v>
      </c>
    </row>
    <row r="18" spans="1:100" ht="11.25">
      <c r="A18">
        <v>8</v>
      </c>
      <c r="J18">
        <v>90</v>
      </c>
      <c r="K18">
        <v>113</v>
      </c>
      <c r="L18">
        <v>134</v>
      </c>
      <c r="M18">
        <v>153</v>
      </c>
      <c r="N18">
        <v>169</v>
      </c>
      <c r="O18">
        <v>185</v>
      </c>
      <c r="P18">
        <v>199</v>
      </c>
      <c r="Q18">
        <v>212</v>
      </c>
      <c r="R18">
        <v>224</v>
      </c>
      <c r="S18">
        <v>236</v>
      </c>
      <c r="T18">
        <v>246</v>
      </c>
      <c r="U18" s="85">
        <v>256</v>
      </c>
      <c r="V18">
        <v>265</v>
      </c>
      <c r="W18">
        <v>274</v>
      </c>
      <c r="X18">
        <v>283</v>
      </c>
      <c r="Y18">
        <v>290</v>
      </c>
      <c r="Z18">
        <v>298</v>
      </c>
      <c r="AA18">
        <v>305</v>
      </c>
      <c r="AB18">
        <v>312</v>
      </c>
      <c r="AC18">
        <v>319</v>
      </c>
      <c r="AD18">
        <v>325</v>
      </c>
      <c r="AE18">
        <v>331</v>
      </c>
      <c r="AF18">
        <v>337</v>
      </c>
      <c r="AG18">
        <v>343</v>
      </c>
      <c r="AH18">
        <v>348</v>
      </c>
      <c r="AI18">
        <v>353</v>
      </c>
      <c r="AJ18">
        <v>359</v>
      </c>
      <c r="AK18">
        <v>364</v>
      </c>
      <c r="AL18">
        <v>369</v>
      </c>
      <c r="AM18">
        <v>373</v>
      </c>
      <c r="AN18">
        <v>378</v>
      </c>
      <c r="AO18">
        <v>383</v>
      </c>
      <c r="AP18">
        <v>387</v>
      </c>
      <c r="AQ18">
        <v>391</v>
      </c>
      <c r="AR18">
        <v>396</v>
      </c>
      <c r="AS18">
        <v>400</v>
      </c>
      <c r="AT18">
        <v>404</v>
      </c>
      <c r="AU18">
        <v>408</v>
      </c>
      <c r="AV18">
        <v>412</v>
      </c>
      <c r="AW18">
        <v>416</v>
      </c>
      <c r="AX18">
        <v>420</v>
      </c>
      <c r="AY18">
        <v>424</v>
      </c>
      <c r="AZ18">
        <v>428</v>
      </c>
      <c r="BA18">
        <v>431</v>
      </c>
      <c r="BB18">
        <v>435</v>
      </c>
      <c r="BC18">
        <v>439</v>
      </c>
      <c r="BD18">
        <v>442</v>
      </c>
      <c r="BE18">
        <v>446</v>
      </c>
      <c r="BF18">
        <v>450</v>
      </c>
      <c r="BG18">
        <v>453</v>
      </c>
      <c r="BH18">
        <v>457</v>
      </c>
      <c r="BI18">
        <v>461</v>
      </c>
      <c r="BJ18">
        <v>464</v>
      </c>
      <c r="BK18">
        <v>468</v>
      </c>
      <c r="BL18">
        <v>472</v>
      </c>
      <c r="BM18">
        <v>475</v>
      </c>
      <c r="BN18">
        <v>479</v>
      </c>
      <c r="BO18">
        <v>483</v>
      </c>
      <c r="BP18">
        <v>486</v>
      </c>
      <c r="BQ18">
        <v>490</v>
      </c>
      <c r="BR18">
        <v>494</v>
      </c>
      <c r="BS18">
        <v>497</v>
      </c>
      <c r="BT18">
        <v>501</v>
      </c>
      <c r="BU18">
        <v>505</v>
      </c>
      <c r="BV18">
        <v>509</v>
      </c>
      <c r="BW18">
        <v>513</v>
      </c>
      <c r="BX18">
        <v>516</v>
      </c>
      <c r="BY18">
        <v>520</v>
      </c>
      <c r="BZ18">
        <v>524</v>
      </c>
      <c r="CA18">
        <v>528</v>
      </c>
      <c r="CB18">
        <v>532</v>
      </c>
      <c r="CC18">
        <v>537</v>
      </c>
      <c r="CD18">
        <v>541</v>
      </c>
      <c r="CE18">
        <v>545</v>
      </c>
      <c r="CF18">
        <v>549</v>
      </c>
      <c r="CG18">
        <v>554</v>
      </c>
      <c r="CH18">
        <v>558</v>
      </c>
      <c r="CI18">
        <v>563</v>
      </c>
      <c r="CJ18">
        <v>567</v>
      </c>
      <c r="CK18">
        <v>572</v>
      </c>
      <c r="CL18">
        <v>577</v>
      </c>
      <c r="CM18">
        <v>582</v>
      </c>
      <c r="CN18">
        <v>587</v>
      </c>
      <c r="CO18">
        <v>592</v>
      </c>
      <c r="CP18">
        <v>598</v>
      </c>
      <c r="CQ18">
        <v>603</v>
      </c>
      <c r="CR18">
        <v>609</v>
      </c>
      <c r="CS18">
        <v>614</v>
      </c>
      <c r="CT18">
        <v>620</v>
      </c>
      <c r="CU18">
        <v>626</v>
      </c>
      <c r="CV18">
        <v>632</v>
      </c>
    </row>
    <row r="19" spans="1:100" ht="11.25">
      <c r="A19">
        <v>9</v>
      </c>
      <c r="J19">
        <v>58</v>
      </c>
      <c r="K19">
        <v>82</v>
      </c>
      <c r="L19">
        <v>104</v>
      </c>
      <c r="M19">
        <v>123</v>
      </c>
      <c r="N19">
        <v>141</v>
      </c>
      <c r="O19">
        <v>157</v>
      </c>
      <c r="P19">
        <v>171</v>
      </c>
      <c r="Q19">
        <v>185</v>
      </c>
      <c r="R19">
        <v>198</v>
      </c>
      <c r="S19">
        <v>209</v>
      </c>
      <c r="T19">
        <v>220</v>
      </c>
      <c r="U19" s="85">
        <v>231</v>
      </c>
      <c r="V19">
        <v>240</v>
      </c>
      <c r="W19">
        <v>249</v>
      </c>
      <c r="X19">
        <v>258</v>
      </c>
      <c r="Y19">
        <v>266</v>
      </c>
      <c r="Z19">
        <v>274</v>
      </c>
      <c r="AA19">
        <v>282</v>
      </c>
      <c r="AB19">
        <v>289</v>
      </c>
      <c r="AC19">
        <v>296</v>
      </c>
      <c r="AD19">
        <v>302</v>
      </c>
      <c r="AE19">
        <v>308</v>
      </c>
      <c r="AF19">
        <v>315</v>
      </c>
      <c r="AG19">
        <v>320</v>
      </c>
      <c r="AH19">
        <v>326</v>
      </c>
      <c r="AI19">
        <v>332</v>
      </c>
      <c r="AJ19">
        <v>337</v>
      </c>
      <c r="AK19">
        <v>342</v>
      </c>
      <c r="AL19">
        <v>347</v>
      </c>
      <c r="AM19">
        <v>352</v>
      </c>
      <c r="AN19">
        <v>357</v>
      </c>
      <c r="AO19">
        <v>361</v>
      </c>
      <c r="AP19">
        <v>366</v>
      </c>
      <c r="AQ19">
        <v>370</v>
      </c>
      <c r="AR19">
        <v>375</v>
      </c>
      <c r="AS19">
        <v>379</v>
      </c>
      <c r="AT19">
        <v>383</v>
      </c>
      <c r="AU19">
        <v>387</v>
      </c>
      <c r="AV19">
        <v>391</v>
      </c>
      <c r="AW19">
        <v>395</v>
      </c>
      <c r="AX19">
        <v>399</v>
      </c>
      <c r="AY19">
        <v>403</v>
      </c>
      <c r="AZ19">
        <v>407</v>
      </c>
      <c r="BA19">
        <v>411</v>
      </c>
      <c r="BB19">
        <v>415</v>
      </c>
      <c r="BC19">
        <v>418</v>
      </c>
      <c r="BD19">
        <v>422</v>
      </c>
      <c r="BE19">
        <v>426</v>
      </c>
      <c r="BF19">
        <v>430</v>
      </c>
      <c r="BG19">
        <v>433</v>
      </c>
      <c r="BH19">
        <v>437</v>
      </c>
      <c r="BI19">
        <v>440</v>
      </c>
      <c r="BJ19">
        <v>444</v>
      </c>
      <c r="BK19">
        <v>448</v>
      </c>
      <c r="BL19">
        <v>451</v>
      </c>
      <c r="BM19">
        <v>455</v>
      </c>
      <c r="BN19">
        <v>459</v>
      </c>
      <c r="BO19">
        <v>462</v>
      </c>
      <c r="BP19">
        <v>466</v>
      </c>
      <c r="BQ19">
        <v>469</v>
      </c>
      <c r="BR19">
        <v>473</v>
      </c>
      <c r="BS19">
        <v>477</v>
      </c>
      <c r="BT19">
        <v>480</v>
      </c>
      <c r="BU19">
        <v>484</v>
      </c>
      <c r="BV19">
        <v>488</v>
      </c>
      <c r="BW19">
        <v>492</v>
      </c>
      <c r="BX19">
        <v>496</v>
      </c>
      <c r="BY19">
        <v>499</v>
      </c>
      <c r="BZ19">
        <v>503</v>
      </c>
      <c r="CA19">
        <v>507</v>
      </c>
      <c r="CB19">
        <v>511</v>
      </c>
      <c r="CC19">
        <v>515</v>
      </c>
      <c r="CD19">
        <v>519</v>
      </c>
      <c r="CE19">
        <v>524</v>
      </c>
      <c r="CF19">
        <v>528</v>
      </c>
      <c r="CG19">
        <v>532</v>
      </c>
      <c r="CH19">
        <v>536</v>
      </c>
      <c r="CI19">
        <v>541</v>
      </c>
      <c r="CJ19">
        <v>545</v>
      </c>
      <c r="CK19">
        <v>550</v>
      </c>
      <c r="CL19">
        <v>555</v>
      </c>
      <c r="CM19">
        <v>559</v>
      </c>
      <c r="CN19">
        <v>564</v>
      </c>
      <c r="CO19">
        <v>569</v>
      </c>
      <c r="CP19">
        <v>574</v>
      </c>
      <c r="CQ19">
        <v>580</v>
      </c>
      <c r="CR19">
        <v>585</v>
      </c>
      <c r="CS19">
        <v>591</v>
      </c>
      <c r="CT19">
        <v>596</v>
      </c>
      <c r="CU19">
        <v>602</v>
      </c>
      <c r="CV19">
        <v>608</v>
      </c>
    </row>
    <row r="20" spans="1:100" ht="11.25">
      <c r="A20">
        <v>10</v>
      </c>
      <c r="J20">
        <v>28</v>
      </c>
      <c r="K20">
        <v>53</v>
      </c>
      <c r="L20">
        <v>75</v>
      </c>
      <c r="M20">
        <v>95</v>
      </c>
      <c r="N20">
        <v>114</v>
      </c>
      <c r="O20">
        <v>130</v>
      </c>
      <c r="P20">
        <v>146</v>
      </c>
      <c r="Q20">
        <v>160</v>
      </c>
      <c r="R20">
        <v>173</v>
      </c>
      <c r="S20">
        <v>185</v>
      </c>
      <c r="T20">
        <v>196</v>
      </c>
      <c r="U20" s="85">
        <v>207</v>
      </c>
      <c r="V20">
        <v>217</v>
      </c>
      <c r="W20">
        <v>226</v>
      </c>
      <c r="X20">
        <v>235</v>
      </c>
      <c r="Y20">
        <v>244</v>
      </c>
      <c r="Z20">
        <v>252</v>
      </c>
      <c r="AA20">
        <v>260</v>
      </c>
      <c r="AB20">
        <v>267</v>
      </c>
      <c r="AC20">
        <v>274</v>
      </c>
      <c r="AD20">
        <v>281</v>
      </c>
      <c r="AE20">
        <v>287</v>
      </c>
      <c r="AF20">
        <v>294</v>
      </c>
      <c r="AG20">
        <v>300</v>
      </c>
      <c r="AH20">
        <v>305</v>
      </c>
      <c r="AI20">
        <v>311</v>
      </c>
      <c r="AJ20">
        <v>317</v>
      </c>
      <c r="AK20">
        <v>322</v>
      </c>
      <c r="AL20">
        <v>327</v>
      </c>
      <c r="AM20">
        <v>332</v>
      </c>
      <c r="AN20">
        <v>337</v>
      </c>
      <c r="AO20">
        <v>342</v>
      </c>
      <c r="AP20">
        <v>346</v>
      </c>
      <c r="AQ20">
        <v>351</v>
      </c>
      <c r="AR20">
        <v>355</v>
      </c>
      <c r="AS20">
        <v>360</v>
      </c>
      <c r="AT20">
        <v>364</v>
      </c>
      <c r="AU20">
        <v>368</v>
      </c>
      <c r="AV20">
        <v>372</v>
      </c>
      <c r="AW20">
        <v>376</v>
      </c>
      <c r="AX20">
        <v>380</v>
      </c>
      <c r="AY20">
        <v>384</v>
      </c>
      <c r="AZ20">
        <v>388</v>
      </c>
      <c r="BA20">
        <v>392</v>
      </c>
      <c r="BB20">
        <v>396</v>
      </c>
      <c r="BC20">
        <v>400</v>
      </c>
      <c r="BD20">
        <v>403</v>
      </c>
      <c r="BE20">
        <v>407</v>
      </c>
      <c r="BF20">
        <v>411</v>
      </c>
      <c r="BG20">
        <v>414</v>
      </c>
      <c r="BH20">
        <v>418</v>
      </c>
      <c r="BI20">
        <v>422</v>
      </c>
      <c r="BJ20">
        <v>425</v>
      </c>
      <c r="BK20">
        <v>429</v>
      </c>
      <c r="BL20">
        <v>432</v>
      </c>
      <c r="BM20">
        <v>436</v>
      </c>
      <c r="BN20">
        <v>440</v>
      </c>
      <c r="BO20">
        <v>443</v>
      </c>
      <c r="BP20">
        <v>447</v>
      </c>
      <c r="BQ20">
        <v>450</v>
      </c>
      <c r="BR20">
        <v>454</v>
      </c>
      <c r="BS20">
        <v>458</v>
      </c>
      <c r="BT20">
        <v>461</v>
      </c>
      <c r="BU20">
        <v>465</v>
      </c>
      <c r="BV20">
        <v>469</v>
      </c>
      <c r="BW20">
        <v>472</v>
      </c>
      <c r="BX20">
        <v>476</v>
      </c>
      <c r="BY20">
        <v>480</v>
      </c>
      <c r="BZ20">
        <v>484</v>
      </c>
      <c r="CA20">
        <v>488</v>
      </c>
      <c r="CB20">
        <v>492</v>
      </c>
      <c r="CC20">
        <v>495</v>
      </c>
      <c r="CD20">
        <v>499</v>
      </c>
      <c r="CE20">
        <v>504</v>
      </c>
      <c r="CF20">
        <v>508</v>
      </c>
      <c r="CG20">
        <v>512</v>
      </c>
      <c r="CH20">
        <v>516</v>
      </c>
      <c r="CI20">
        <v>520</v>
      </c>
      <c r="CJ20">
        <v>525</v>
      </c>
      <c r="CK20">
        <v>529</v>
      </c>
      <c r="CL20">
        <v>534</v>
      </c>
      <c r="CM20">
        <v>538</v>
      </c>
      <c r="CN20">
        <v>543</v>
      </c>
      <c r="CO20">
        <v>548</v>
      </c>
      <c r="CP20">
        <v>553</v>
      </c>
      <c r="CQ20">
        <v>558</v>
      </c>
      <c r="CR20">
        <v>563</v>
      </c>
      <c r="CS20">
        <v>569</v>
      </c>
      <c r="CT20">
        <v>574</v>
      </c>
      <c r="CU20">
        <v>580</v>
      </c>
      <c r="CV20">
        <v>585</v>
      </c>
    </row>
    <row r="21" spans="1:100" ht="11.25">
      <c r="A21">
        <v>11</v>
      </c>
      <c r="K21">
        <v>26</v>
      </c>
      <c r="L21">
        <v>49</v>
      </c>
      <c r="M21">
        <v>69</v>
      </c>
      <c r="N21">
        <v>88</v>
      </c>
      <c r="O21">
        <v>106</v>
      </c>
      <c r="P21">
        <v>121</v>
      </c>
      <c r="Q21">
        <v>136</v>
      </c>
      <c r="R21">
        <v>149</v>
      </c>
      <c r="S21">
        <v>162</v>
      </c>
      <c r="T21">
        <v>174</v>
      </c>
      <c r="U21" s="85">
        <v>185</v>
      </c>
      <c r="V21">
        <v>195</v>
      </c>
      <c r="W21">
        <v>205</v>
      </c>
      <c r="X21">
        <v>214</v>
      </c>
      <c r="Y21">
        <v>223</v>
      </c>
      <c r="Z21">
        <v>231</v>
      </c>
      <c r="AA21">
        <v>239</v>
      </c>
      <c r="AB21">
        <v>247</v>
      </c>
      <c r="AC21">
        <v>254</v>
      </c>
      <c r="AD21">
        <v>261</v>
      </c>
      <c r="AE21">
        <v>268</v>
      </c>
      <c r="AF21">
        <v>274</v>
      </c>
      <c r="AG21">
        <v>280</v>
      </c>
      <c r="AH21">
        <v>286</v>
      </c>
      <c r="AI21">
        <v>292</v>
      </c>
      <c r="AJ21">
        <v>297</v>
      </c>
      <c r="AK21">
        <v>303</v>
      </c>
      <c r="AL21">
        <v>308</v>
      </c>
      <c r="AM21">
        <v>313</v>
      </c>
      <c r="AN21">
        <v>318</v>
      </c>
      <c r="AO21">
        <v>323</v>
      </c>
      <c r="AP21">
        <v>328</v>
      </c>
      <c r="AQ21">
        <v>332</v>
      </c>
      <c r="AR21">
        <v>337</v>
      </c>
      <c r="AS21">
        <v>341</v>
      </c>
      <c r="AT21">
        <v>346</v>
      </c>
      <c r="AU21">
        <v>350</v>
      </c>
      <c r="AV21">
        <v>354</v>
      </c>
      <c r="AW21">
        <v>358</v>
      </c>
      <c r="AX21">
        <v>362</v>
      </c>
      <c r="AY21">
        <v>366</v>
      </c>
      <c r="AZ21">
        <v>370</v>
      </c>
      <c r="BA21">
        <v>374</v>
      </c>
      <c r="BB21">
        <v>378</v>
      </c>
      <c r="BC21">
        <v>382</v>
      </c>
      <c r="BD21">
        <v>385</v>
      </c>
      <c r="BE21">
        <v>389</v>
      </c>
      <c r="BF21">
        <v>393</v>
      </c>
      <c r="BG21">
        <v>397</v>
      </c>
      <c r="BH21">
        <v>400</v>
      </c>
      <c r="BI21">
        <v>404</v>
      </c>
      <c r="BJ21">
        <v>407</v>
      </c>
      <c r="BK21">
        <v>411</v>
      </c>
      <c r="BL21">
        <v>415</v>
      </c>
      <c r="BM21">
        <v>418</v>
      </c>
      <c r="BN21">
        <v>422</v>
      </c>
      <c r="BO21">
        <v>425</v>
      </c>
      <c r="BP21">
        <v>429</v>
      </c>
      <c r="BQ21">
        <v>433</v>
      </c>
      <c r="BR21">
        <v>436</v>
      </c>
      <c r="BS21">
        <v>440</v>
      </c>
      <c r="BT21">
        <v>443</v>
      </c>
      <c r="BU21">
        <v>447</v>
      </c>
      <c r="BV21">
        <v>451</v>
      </c>
      <c r="BW21">
        <v>454</v>
      </c>
      <c r="BX21">
        <v>458</v>
      </c>
      <c r="BY21">
        <v>462</v>
      </c>
      <c r="BZ21">
        <v>465</v>
      </c>
      <c r="CA21">
        <v>469</v>
      </c>
      <c r="CB21">
        <v>473</v>
      </c>
      <c r="CC21">
        <v>477</v>
      </c>
      <c r="CD21">
        <v>481</v>
      </c>
      <c r="CE21">
        <v>485</v>
      </c>
      <c r="CF21">
        <v>489</v>
      </c>
      <c r="CG21">
        <v>493</v>
      </c>
      <c r="CH21">
        <v>497</v>
      </c>
      <c r="CI21">
        <v>501</v>
      </c>
      <c r="CJ21">
        <v>505</v>
      </c>
      <c r="CK21">
        <v>510</v>
      </c>
      <c r="CL21">
        <v>514</v>
      </c>
      <c r="CM21">
        <v>519</v>
      </c>
      <c r="CN21">
        <v>523</v>
      </c>
      <c r="CO21">
        <v>528</v>
      </c>
      <c r="CP21">
        <v>533</v>
      </c>
      <c r="CQ21">
        <v>538</v>
      </c>
      <c r="CR21">
        <v>543</v>
      </c>
      <c r="CS21">
        <v>548</v>
      </c>
      <c r="CT21">
        <v>553</v>
      </c>
      <c r="CU21">
        <v>559</v>
      </c>
      <c r="CV21">
        <v>564</v>
      </c>
    </row>
    <row r="22" spans="1:100" ht="11.25">
      <c r="A22">
        <v>12</v>
      </c>
      <c r="L22">
        <v>24</v>
      </c>
      <c r="M22">
        <v>45</v>
      </c>
      <c r="N22">
        <v>64</v>
      </c>
      <c r="O22">
        <v>82</v>
      </c>
      <c r="P22">
        <v>99</v>
      </c>
      <c r="Q22">
        <v>114</v>
      </c>
      <c r="R22">
        <v>127</v>
      </c>
      <c r="S22">
        <v>140</v>
      </c>
      <c r="T22">
        <v>153</v>
      </c>
      <c r="U22" s="85">
        <v>164</v>
      </c>
      <c r="V22">
        <v>175</v>
      </c>
      <c r="W22">
        <v>185</v>
      </c>
      <c r="X22">
        <v>194</v>
      </c>
      <c r="Y22">
        <v>203</v>
      </c>
      <c r="Z22">
        <v>212</v>
      </c>
      <c r="AA22">
        <v>220</v>
      </c>
      <c r="AB22">
        <v>228</v>
      </c>
      <c r="AC22">
        <v>235</v>
      </c>
      <c r="AD22">
        <v>242</v>
      </c>
      <c r="AE22">
        <v>249</v>
      </c>
      <c r="AF22">
        <v>256</v>
      </c>
      <c r="AG22">
        <v>262</v>
      </c>
      <c r="AH22">
        <v>268</v>
      </c>
      <c r="AI22">
        <v>274</v>
      </c>
      <c r="AJ22">
        <v>280</v>
      </c>
      <c r="AK22">
        <v>285</v>
      </c>
      <c r="AL22">
        <v>290</v>
      </c>
      <c r="AM22">
        <v>296</v>
      </c>
      <c r="AN22">
        <v>301</v>
      </c>
      <c r="AO22">
        <v>306</v>
      </c>
      <c r="AP22">
        <v>310</v>
      </c>
      <c r="AQ22">
        <v>315</v>
      </c>
      <c r="AR22">
        <v>320</v>
      </c>
      <c r="AS22">
        <v>324</v>
      </c>
      <c r="AT22">
        <v>329</v>
      </c>
      <c r="AU22">
        <v>333</v>
      </c>
      <c r="AV22">
        <v>337</v>
      </c>
      <c r="AW22">
        <v>341</v>
      </c>
      <c r="AX22">
        <v>345</v>
      </c>
      <c r="AY22">
        <v>349</v>
      </c>
      <c r="AZ22">
        <v>353</v>
      </c>
      <c r="BA22">
        <v>357</v>
      </c>
      <c r="BB22">
        <v>361</v>
      </c>
      <c r="BC22">
        <v>365</v>
      </c>
      <c r="BD22">
        <v>369</v>
      </c>
      <c r="BE22">
        <v>372</v>
      </c>
      <c r="BF22">
        <v>376</v>
      </c>
      <c r="BG22">
        <v>380</v>
      </c>
      <c r="BH22">
        <v>384</v>
      </c>
      <c r="BI22">
        <v>387</v>
      </c>
      <c r="BJ22">
        <v>391</v>
      </c>
      <c r="BK22">
        <v>394</v>
      </c>
      <c r="BL22">
        <v>398</v>
      </c>
      <c r="BM22">
        <v>401</v>
      </c>
      <c r="BN22">
        <v>405</v>
      </c>
      <c r="BO22">
        <v>409</v>
      </c>
      <c r="BP22">
        <v>412</v>
      </c>
      <c r="BQ22">
        <v>416</v>
      </c>
      <c r="BR22">
        <v>419</v>
      </c>
      <c r="BS22">
        <v>423</v>
      </c>
      <c r="BT22">
        <v>426</v>
      </c>
      <c r="BU22">
        <v>430</v>
      </c>
      <c r="BV22">
        <v>433</v>
      </c>
      <c r="BW22">
        <v>437</v>
      </c>
      <c r="BX22">
        <v>441</v>
      </c>
      <c r="BY22">
        <v>444</v>
      </c>
      <c r="BZ22">
        <v>448</v>
      </c>
      <c r="CA22">
        <v>452</v>
      </c>
      <c r="CB22">
        <v>456</v>
      </c>
      <c r="CC22">
        <v>459</v>
      </c>
      <c r="CD22">
        <v>463</v>
      </c>
      <c r="CE22">
        <v>467</v>
      </c>
      <c r="CF22">
        <v>471</v>
      </c>
      <c r="CG22">
        <v>475</v>
      </c>
      <c r="CH22">
        <v>479</v>
      </c>
      <c r="CI22">
        <v>483</v>
      </c>
      <c r="CJ22">
        <v>487</v>
      </c>
      <c r="CK22">
        <v>491</v>
      </c>
      <c r="CL22">
        <v>496</v>
      </c>
      <c r="CM22">
        <v>500</v>
      </c>
      <c r="CN22">
        <v>505</v>
      </c>
      <c r="CO22">
        <v>509</v>
      </c>
      <c r="CP22">
        <v>514</v>
      </c>
      <c r="CQ22">
        <v>519</v>
      </c>
      <c r="CR22">
        <v>523</v>
      </c>
      <c r="CS22">
        <v>528</v>
      </c>
      <c r="CT22">
        <v>533</v>
      </c>
      <c r="CU22">
        <v>539</v>
      </c>
      <c r="CV22">
        <v>544</v>
      </c>
    </row>
    <row r="23" spans="1:100" ht="11.25">
      <c r="A23">
        <v>13</v>
      </c>
      <c r="M23">
        <v>22</v>
      </c>
      <c r="N23">
        <v>42</v>
      </c>
      <c r="O23">
        <v>60</v>
      </c>
      <c r="P23">
        <v>77</v>
      </c>
      <c r="Q23">
        <v>92</v>
      </c>
      <c r="R23">
        <v>107</v>
      </c>
      <c r="S23">
        <v>120</v>
      </c>
      <c r="T23">
        <v>132</v>
      </c>
      <c r="U23" s="85">
        <v>144</v>
      </c>
      <c r="V23">
        <v>155</v>
      </c>
      <c r="W23">
        <v>165</v>
      </c>
      <c r="X23">
        <v>175</v>
      </c>
      <c r="Y23">
        <v>184</v>
      </c>
      <c r="Z23">
        <v>193</v>
      </c>
      <c r="AA23">
        <v>201</v>
      </c>
      <c r="AB23">
        <v>209</v>
      </c>
      <c r="AC23">
        <v>217</v>
      </c>
      <c r="AD23">
        <v>224</v>
      </c>
      <c r="AE23">
        <v>231</v>
      </c>
      <c r="AF23">
        <v>238</v>
      </c>
      <c r="AG23">
        <v>244</v>
      </c>
      <c r="AH23">
        <v>251</v>
      </c>
      <c r="AI23">
        <v>257</v>
      </c>
      <c r="AJ23">
        <v>263</v>
      </c>
      <c r="AK23">
        <v>268</v>
      </c>
      <c r="AL23">
        <v>274</v>
      </c>
      <c r="AM23">
        <v>279</v>
      </c>
      <c r="AN23">
        <v>284</v>
      </c>
      <c r="AO23">
        <v>289</v>
      </c>
      <c r="AP23">
        <v>294</v>
      </c>
      <c r="AQ23">
        <v>299</v>
      </c>
      <c r="AR23">
        <v>303</v>
      </c>
      <c r="AS23">
        <v>308</v>
      </c>
      <c r="AT23">
        <v>312</v>
      </c>
      <c r="AU23">
        <v>317</v>
      </c>
      <c r="AV23">
        <v>321</v>
      </c>
      <c r="AW23">
        <v>325</v>
      </c>
      <c r="AX23">
        <v>329</v>
      </c>
      <c r="AY23">
        <v>333</v>
      </c>
      <c r="AZ23">
        <v>337</v>
      </c>
      <c r="BA23">
        <v>341</v>
      </c>
      <c r="BB23">
        <v>345</v>
      </c>
      <c r="BC23">
        <v>349</v>
      </c>
      <c r="BD23">
        <v>353</v>
      </c>
      <c r="BE23">
        <v>357</v>
      </c>
      <c r="BF23">
        <v>360</v>
      </c>
      <c r="BG23">
        <v>364</v>
      </c>
      <c r="BH23">
        <v>368</v>
      </c>
      <c r="BI23">
        <v>371</v>
      </c>
      <c r="BJ23">
        <v>375</v>
      </c>
      <c r="BK23">
        <v>378</v>
      </c>
      <c r="BL23">
        <v>382</v>
      </c>
      <c r="BM23">
        <v>386</v>
      </c>
      <c r="BN23">
        <v>389</v>
      </c>
      <c r="BO23">
        <v>393</v>
      </c>
      <c r="BP23">
        <v>396</v>
      </c>
      <c r="BQ23">
        <v>400</v>
      </c>
      <c r="BR23">
        <v>403</v>
      </c>
      <c r="BS23">
        <v>407</v>
      </c>
      <c r="BT23">
        <v>410</v>
      </c>
      <c r="BU23">
        <v>414</v>
      </c>
      <c r="BV23">
        <v>417</v>
      </c>
      <c r="BW23">
        <v>421</v>
      </c>
      <c r="BX23">
        <v>424</v>
      </c>
      <c r="BY23">
        <v>428</v>
      </c>
      <c r="BZ23">
        <v>432</v>
      </c>
      <c r="CA23">
        <v>435</v>
      </c>
      <c r="CB23">
        <v>439</v>
      </c>
      <c r="CC23">
        <v>443</v>
      </c>
      <c r="CD23">
        <v>446</v>
      </c>
      <c r="CE23">
        <v>450</v>
      </c>
      <c r="CF23">
        <v>454</v>
      </c>
      <c r="CG23">
        <v>458</v>
      </c>
      <c r="CH23">
        <v>462</v>
      </c>
      <c r="CI23">
        <v>466</v>
      </c>
      <c r="CJ23">
        <v>470</v>
      </c>
      <c r="CK23">
        <v>474</v>
      </c>
      <c r="CL23">
        <v>478</v>
      </c>
      <c r="CM23">
        <v>483</v>
      </c>
      <c r="CN23">
        <v>487</v>
      </c>
      <c r="CO23">
        <v>491</v>
      </c>
      <c r="CP23">
        <v>496</v>
      </c>
      <c r="CQ23">
        <v>500</v>
      </c>
      <c r="CR23">
        <v>505</v>
      </c>
      <c r="CS23">
        <v>510</v>
      </c>
      <c r="CT23">
        <v>515</v>
      </c>
      <c r="CU23">
        <v>520</v>
      </c>
      <c r="CV23">
        <v>525</v>
      </c>
    </row>
    <row r="24" spans="1:100" ht="11.25">
      <c r="A24">
        <v>14</v>
      </c>
      <c r="N24">
        <v>20</v>
      </c>
      <c r="O24">
        <v>39</v>
      </c>
      <c r="P24">
        <v>56</v>
      </c>
      <c r="Q24">
        <v>72</v>
      </c>
      <c r="R24">
        <v>87</v>
      </c>
      <c r="S24">
        <v>101</v>
      </c>
      <c r="T24">
        <v>113</v>
      </c>
      <c r="U24" s="85">
        <v>125</v>
      </c>
      <c r="V24">
        <v>136</v>
      </c>
      <c r="W24">
        <v>147</v>
      </c>
      <c r="X24">
        <v>157</v>
      </c>
      <c r="Y24">
        <v>166</v>
      </c>
      <c r="Z24">
        <v>175</v>
      </c>
      <c r="AA24">
        <v>184</v>
      </c>
      <c r="AB24">
        <v>192</v>
      </c>
      <c r="AC24">
        <v>200</v>
      </c>
      <c r="AD24">
        <v>207</v>
      </c>
      <c r="AE24">
        <v>214</v>
      </c>
      <c r="AF24">
        <v>221</v>
      </c>
      <c r="AG24">
        <v>228</v>
      </c>
      <c r="AH24">
        <v>234</v>
      </c>
      <c r="AI24">
        <v>240</v>
      </c>
      <c r="AJ24">
        <v>246</v>
      </c>
      <c r="AK24">
        <v>252</v>
      </c>
      <c r="AL24">
        <v>258</v>
      </c>
      <c r="AM24">
        <v>263</v>
      </c>
      <c r="AN24">
        <v>268</v>
      </c>
      <c r="AO24">
        <v>273</v>
      </c>
      <c r="AP24">
        <v>278</v>
      </c>
      <c r="AQ24">
        <v>283</v>
      </c>
      <c r="AR24">
        <v>288</v>
      </c>
      <c r="AS24">
        <v>292</v>
      </c>
      <c r="AT24">
        <v>297</v>
      </c>
      <c r="AU24">
        <v>301</v>
      </c>
      <c r="AV24">
        <v>306</v>
      </c>
      <c r="AW24">
        <v>310</v>
      </c>
      <c r="AX24">
        <v>314</v>
      </c>
      <c r="AY24">
        <v>318</v>
      </c>
      <c r="AZ24">
        <v>322</v>
      </c>
      <c r="BA24">
        <v>326</v>
      </c>
      <c r="BB24">
        <v>330</v>
      </c>
      <c r="BC24">
        <v>334</v>
      </c>
      <c r="BD24">
        <v>338</v>
      </c>
      <c r="BE24">
        <v>342</v>
      </c>
      <c r="BF24">
        <v>345</v>
      </c>
      <c r="BG24">
        <v>349</v>
      </c>
      <c r="BH24">
        <v>353</v>
      </c>
      <c r="BI24">
        <v>356</v>
      </c>
      <c r="BJ24">
        <v>360</v>
      </c>
      <c r="BK24">
        <v>363</v>
      </c>
      <c r="BL24">
        <v>367</v>
      </c>
      <c r="BM24">
        <v>370</v>
      </c>
      <c r="BN24">
        <v>374</v>
      </c>
      <c r="BO24">
        <v>378</v>
      </c>
      <c r="BP24">
        <v>381</v>
      </c>
      <c r="BQ24">
        <v>384</v>
      </c>
      <c r="BR24">
        <v>388</v>
      </c>
      <c r="BS24">
        <v>391</v>
      </c>
      <c r="BT24">
        <v>395</v>
      </c>
      <c r="BU24">
        <v>398</v>
      </c>
      <c r="BV24">
        <v>402</v>
      </c>
      <c r="BW24">
        <v>405</v>
      </c>
      <c r="BX24">
        <v>409</v>
      </c>
      <c r="BY24">
        <v>413</v>
      </c>
      <c r="BZ24">
        <v>416</v>
      </c>
      <c r="CA24">
        <v>420</v>
      </c>
      <c r="CB24">
        <v>423</v>
      </c>
      <c r="CC24">
        <v>427</v>
      </c>
      <c r="CD24">
        <v>431</v>
      </c>
      <c r="CE24">
        <v>434</v>
      </c>
      <c r="CF24">
        <v>438</v>
      </c>
      <c r="CG24">
        <v>442</v>
      </c>
      <c r="CH24">
        <v>446</v>
      </c>
      <c r="CI24">
        <v>450</v>
      </c>
      <c r="CJ24">
        <v>454</v>
      </c>
      <c r="CK24">
        <v>458</v>
      </c>
      <c r="CL24">
        <v>462</v>
      </c>
      <c r="CM24">
        <v>466</v>
      </c>
      <c r="CN24">
        <v>470</v>
      </c>
      <c r="CO24">
        <v>474</v>
      </c>
      <c r="CP24">
        <v>479</v>
      </c>
      <c r="CQ24">
        <v>483</v>
      </c>
      <c r="CR24">
        <v>488</v>
      </c>
      <c r="CS24">
        <v>492</v>
      </c>
      <c r="CT24">
        <v>497</v>
      </c>
      <c r="CU24">
        <v>502</v>
      </c>
      <c r="CV24">
        <v>507</v>
      </c>
    </row>
    <row r="25" spans="1:100" ht="11.25">
      <c r="A25">
        <v>15</v>
      </c>
      <c r="O25">
        <v>19</v>
      </c>
      <c r="P25">
        <v>37</v>
      </c>
      <c r="Q25">
        <v>53</v>
      </c>
      <c r="R25">
        <v>68</v>
      </c>
      <c r="S25">
        <v>82</v>
      </c>
      <c r="T25">
        <v>95</v>
      </c>
      <c r="U25" s="85">
        <v>107</v>
      </c>
      <c r="V25">
        <v>119</v>
      </c>
      <c r="W25">
        <v>129</v>
      </c>
      <c r="X25">
        <v>140</v>
      </c>
      <c r="Y25">
        <v>149</v>
      </c>
      <c r="Z25">
        <v>159</v>
      </c>
      <c r="AA25">
        <v>167</v>
      </c>
      <c r="AB25">
        <v>176</v>
      </c>
      <c r="AC25">
        <v>184</v>
      </c>
      <c r="AD25">
        <v>191</v>
      </c>
      <c r="AE25">
        <v>198</v>
      </c>
      <c r="AF25">
        <v>205</v>
      </c>
      <c r="AG25">
        <v>212</v>
      </c>
      <c r="AH25">
        <v>219</v>
      </c>
      <c r="AI25">
        <v>225</v>
      </c>
      <c r="AJ25">
        <v>231</v>
      </c>
      <c r="AK25">
        <v>237</v>
      </c>
      <c r="AL25">
        <v>242</v>
      </c>
      <c r="AM25">
        <v>248</v>
      </c>
      <c r="AN25">
        <v>253</v>
      </c>
      <c r="AO25">
        <v>258</v>
      </c>
      <c r="AP25">
        <v>263</v>
      </c>
      <c r="AQ25">
        <v>268</v>
      </c>
      <c r="AR25">
        <v>273</v>
      </c>
      <c r="AS25">
        <v>278</v>
      </c>
      <c r="AT25">
        <v>282</v>
      </c>
      <c r="AU25">
        <v>287</v>
      </c>
      <c r="AV25">
        <v>291</v>
      </c>
      <c r="AW25">
        <v>295</v>
      </c>
      <c r="AX25">
        <v>300</v>
      </c>
      <c r="AY25">
        <v>304</v>
      </c>
      <c r="AZ25">
        <v>308</v>
      </c>
      <c r="BA25">
        <v>312</v>
      </c>
      <c r="BB25">
        <v>316</v>
      </c>
      <c r="BC25">
        <v>320</v>
      </c>
      <c r="BD25">
        <v>323</v>
      </c>
      <c r="BE25">
        <v>327</v>
      </c>
      <c r="BF25">
        <v>331</v>
      </c>
      <c r="BG25">
        <v>335</v>
      </c>
      <c r="BH25">
        <v>338</v>
      </c>
      <c r="BI25">
        <v>342</v>
      </c>
      <c r="BJ25">
        <v>345</v>
      </c>
      <c r="BK25">
        <v>349</v>
      </c>
      <c r="BL25">
        <v>353</v>
      </c>
      <c r="BM25">
        <v>356</v>
      </c>
      <c r="BN25">
        <v>360</v>
      </c>
      <c r="BO25">
        <v>363</v>
      </c>
      <c r="BP25">
        <v>367</v>
      </c>
      <c r="BQ25">
        <v>370</v>
      </c>
      <c r="BR25">
        <v>373</v>
      </c>
      <c r="BS25">
        <v>377</v>
      </c>
      <c r="BT25">
        <v>380</v>
      </c>
      <c r="BU25">
        <v>384</v>
      </c>
      <c r="BV25">
        <v>387</v>
      </c>
      <c r="BW25">
        <v>391</v>
      </c>
      <c r="BX25">
        <v>394</v>
      </c>
      <c r="BY25">
        <v>398</v>
      </c>
      <c r="BZ25">
        <v>401</v>
      </c>
      <c r="CA25">
        <v>405</v>
      </c>
      <c r="CB25">
        <v>408</v>
      </c>
      <c r="CC25">
        <v>412</v>
      </c>
      <c r="CD25">
        <v>415</v>
      </c>
      <c r="CE25">
        <v>419</v>
      </c>
      <c r="CF25">
        <v>423</v>
      </c>
      <c r="CG25">
        <v>427</v>
      </c>
      <c r="CH25">
        <v>430</v>
      </c>
      <c r="CI25">
        <v>434</v>
      </c>
      <c r="CJ25">
        <v>438</v>
      </c>
      <c r="CK25">
        <v>442</v>
      </c>
      <c r="CL25">
        <v>446</v>
      </c>
      <c r="CM25">
        <v>450</v>
      </c>
      <c r="CN25">
        <v>454</v>
      </c>
      <c r="CO25">
        <v>458</v>
      </c>
      <c r="CP25">
        <v>462</v>
      </c>
      <c r="CQ25">
        <v>467</v>
      </c>
      <c r="CR25">
        <v>471</v>
      </c>
      <c r="CS25">
        <v>476</v>
      </c>
      <c r="CT25">
        <v>480</v>
      </c>
      <c r="CU25">
        <v>485</v>
      </c>
      <c r="CV25">
        <v>490</v>
      </c>
    </row>
    <row r="26" spans="1:100" ht="11.25">
      <c r="A26">
        <v>16</v>
      </c>
      <c r="P26">
        <v>18</v>
      </c>
      <c r="Q26">
        <v>35</v>
      </c>
      <c r="R26">
        <v>50</v>
      </c>
      <c r="S26">
        <v>64</v>
      </c>
      <c r="T26">
        <v>78</v>
      </c>
      <c r="U26" s="85">
        <v>90</v>
      </c>
      <c r="V26">
        <v>102</v>
      </c>
      <c r="W26">
        <v>113</v>
      </c>
      <c r="X26">
        <v>123</v>
      </c>
      <c r="Y26">
        <v>133</v>
      </c>
      <c r="Z26">
        <v>142</v>
      </c>
      <c r="AA26">
        <v>151</v>
      </c>
      <c r="AB26">
        <v>160</v>
      </c>
      <c r="AC26">
        <v>168</v>
      </c>
      <c r="AD26">
        <v>176</v>
      </c>
      <c r="AE26">
        <v>183</v>
      </c>
      <c r="AF26">
        <v>190</v>
      </c>
      <c r="AG26">
        <v>197</v>
      </c>
      <c r="AH26">
        <v>204</v>
      </c>
      <c r="AI26">
        <v>210</v>
      </c>
      <c r="AJ26">
        <v>216</v>
      </c>
      <c r="AK26">
        <v>222</v>
      </c>
      <c r="AL26">
        <v>228</v>
      </c>
      <c r="AM26">
        <v>233</v>
      </c>
      <c r="AN26">
        <v>239</v>
      </c>
      <c r="AO26">
        <v>244</v>
      </c>
      <c r="AP26">
        <v>249</v>
      </c>
      <c r="AQ26">
        <v>254</v>
      </c>
      <c r="AR26">
        <v>259</v>
      </c>
      <c r="AS26">
        <v>264</v>
      </c>
      <c r="AT26">
        <v>268</v>
      </c>
      <c r="AU26">
        <v>273</v>
      </c>
      <c r="AV26">
        <v>277</v>
      </c>
      <c r="AW26">
        <v>281</v>
      </c>
      <c r="AX26">
        <v>286</v>
      </c>
      <c r="AY26">
        <v>290</v>
      </c>
      <c r="AZ26">
        <v>294</v>
      </c>
      <c r="BA26">
        <v>298</v>
      </c>
      <c r="BB26">
        <v>302</v>
      </c>
      <c r="BC26">
        <v>306</v>
      </c>
      <c r="BD26">
        <v>310</v>
      </c>
      <c r="BE26">
        <v>313</v>
      </c>
      <c r="BF26">
        <v>317</v>
      </c>
      <c r="BG26">
        <v>321</v>
      </c>
      <c r="BH26">
        <v>325</v>
      </c>
      <c r="BI26">
        <v>328</v>
      </c>
      <c r="BJ26">
        <v>332</v>
      </c>
      <c r="BK26">
        <v>335</v>
      </c>
      <c r="BL26">
        <v>339</v>
      </c>
      <c r="BM26">
        <v>342</v>
      </c>
      <c r="BN26">
        <v>346</v>
      </c>
      <c r="BO26">
        <v>349</v>
      </c>
      <c r="BP26">
        <v>353</v>
      </c>
      <c r="BQ26">
        <v>356</v>
      </c>
      <c r="BR26">
        <v>360</v>
      </c>
      <c r="BS26">
        <v>363</v>
      </c>
      <c r="BT26">
        <v>366</v>
      </c>
      <c r="BU26">
        <v>370</v>
      </c>
      <c r="BV26">
        <v>373</v>
      </c>
      <c r="BW26">
        <v>377</v>
      </c>
      <c r="BX26">
        <v>380</v>
      </c>
      <c r="BY26">
        <v>384</v>
      </c>
      <c r="BZ26">
        <v>387</v>
      </c>
      <c r="CA26">
        <v>390</v>
      </c>
      <c r="CB26">
        <v>394</v>
      </c>
      <c r="CC26">
        <v>397</v>
      </c>
      <c r="CD26">
        <v>401</v>
      </c>
      <c r="CE26">
        <v>405</v>
      </c>
      <c r="CF26">
        <v>408</v>
      </c>
      <c r="CG26">
        <v>412</v>
      </c>
      <c r="CH26">
        <v>415</v>
      </c>
      <c r="CI26">
        <v>419</v>
      </c>
      <c r="CJ26">
        <v>423</v>
      </c>
      <c r="CK26">
        <v>427</v>
      </c>
      <c r="CL26">
        <v>431</v>
      </c>
      <c r="CM26">
        <v>435</v>
      </c>
      <c r="CN26">
        <v>439</v>
      </c>
      <c r="CO26">
        <v>443</v>
      </c>
      <c r="CP26">
        <v>447</v>
      </c>
      <c r="CQ26">
        <v>451</v>
      </c>
      <c r="CR26">
        <v>455</v>
      </c>
      <c r="CS26">
        <v>460</v>
      </c>
      <c r="CT26">
        <v>464</v>
      </c>
      <c r="CU26">
        <v>469</v>
      </c>
      <c r="CV26">
        <v>473</v>
      </c>
    </row>
    <row r="27" spans="1:100" ht="11.25">
      <c r="A27">
        <v>17</v>
      </c>
      <c r="Q27">
        <v>17</v>
      </c>
      <c r="R27">
        <v>33</v>
      </c>
      <c r="S27">
        <v>47</v>
      </c>
      <c r="T27">
        <v>61</v>
      </c>
      <c r="U27" s="85">
        <v>74</v>
      </c>
      <c r="V27">
        <v>86</v>
      </c>
      <c r="W27">
        <v>97</v>
      </c>
      <c r="X27">
        <v>107</v>
      </c>
      <c r="Y27">
        <v>117</v>
      </c>
      <c r="Z27">
        <v>127</v>
      </c>
      <c r="AA27">
        <v>136</v>
      </c>
      <c r="AB27">
        <v>145</v>
      </c>
      <c r="AC27">
        <v>153</v>
      </c>
      <c r="AD27">
        <v>161</v>
      </c>
      <c r="AE27">
        <v>168</v>
      </c>
      <c r="AF27">
        <v>176</v>
      </c>
      <c r="AG27">
        <v>183</v>
      </c>
      <c r="AH27">
        <v>189</v>
      </c>
      <c r="AI27">
        <v>196</v>
      </c>
      <c r="AJ27">
        <v>202</v>
      </c>
      <c r="AK27">
        <v>208</v>
      </c>
      <c r="AL27">
        <v>214</v>
      </c>
      <c r="AM27">
        <v>220</v>
      </c>
      <c r="AN27">
        <v>225</v>
      </c>
      <c r="AO27">
        <v>230</v>
      </c>
      <c r="AP27">
        <v>235</v>
      </c>
      <c r="AQ27">
        <v>240</v>
      </c>
      <c r="AR27">
        <v>245</v>
      </c>
      <c r="AS27">
        <v>250</v>
      </c>
      <c r="AT27">
        <v>255</v>
      </c>
      <c r="AU27">
        <v>259</v>
      </c>
      <c r="AV27">
        <v>264</v>
      </c>
      <c r="AW27">
        <v>268</v>
      </c>
      <c r="AX27">
        <v>272</v>
      </c>
      <c r="AY27">
        <v>277</v>
      </c>
      <c r="AZ27">
        <v>281</v>
      </c>
      <c r="BA27">
        <v>285</v>
      </c>
      <c r="BB27">
        <v>289</v>
      </c>
      <c r="BC27">
        <v>293</v>
      </c>
      <c r="BD27">
        <v>296</v>
      </c>
      <c r="BE27">
        <v>300</v>
      </c>
      <c r="BF27">
        <v>304</v>
      </c>
      <c r="BG27">
        <v>308</v>
      </c>
      <c r="BH27">
        <v>311</v>
      </c>
      <c r="BI27">
        <v>315</v>
      </c>
      <c r="BJ27">
        <v>319</v>
      </c>
      <c r="BK27">
        <v>322</v>
      </c>
      <c r="BL27">
        <v>326</v>
      </c>
      <c r="BM27">
        <v>329</v>
      </c>
      <c r="BN27">
        <v>333</v>
      </c>
      <c r="BO27">
        <v>336</v>
      </c>
      <c r="BP27">
        <v>339</v>
      </c>
      <c r="BQ27">
        <v>343</v>
      </c>
      <c r="BR27">
        <v>346</v>
      </c>
      <c r="BS27">
        <v>350</v>
      </c>
      <c r="BT27">
        <v>353</v>
      </c>
      <c r="BU27">
        <v>356</v>
      </c>
      <c r="BV27">
        <v>360</v>
      </c>
      <c r="BW27">
        <v>363</v>
      </c>
      <c r="BX27">
        <v>367</v>
      </c>
      <c r="BY27">
        <v>370</v>
      </c>
      <c r="BZ27">
        <v>373</v>
      </c>
      <c r="CA27">
        <v>377</v>
      </c>
      <c r="CB27">
        <v>380</v>
      </c>
      <c r="CC27">
        <v>384</v>
      </c>
      <c r="CD27">
        <v>387</v>
      </c>
      <c r="CE27">
        <v>391</v>
      </c>
      <c r="CF27">
        <v>394</v>
      </c>
      <c r="CG27">
        <v>398</v>
      </c>
      <c r="CH27">
        <v>401</v>
      </c>
      <c r="CI27">
        <v>405</v>
      </c>
      <c r="CJ27">
        <v>409</v>
      </c>
      <c r="CK27">
        <v>412</v>
      </c>
      <c r="CL27">
        <v>416</v>
      </c>
      <c r="CM27">
        <v>420</v>
      </c>
      <c r="CN27">
        <v>424</v>
      </c>
      <c r="CO27">
        <v>428</v>
      </c>
      <c r="CP27">
        <v>432</v>
      </c>
      <c r="CQ27">
        <v>436</v>
      </c>
      <c r="CR27">
        <v>440</v>
      </c>
      <c r="CS27">
        <v>444</v>
      </c>
      <c r="CT27">
        <v>448</v>
      </c>
      <c r="CU27">
        <v>453</v>
      </c>
      <c r="CV27">
        <v>457</v>
      </c>
    </row>
    <row r="28" spans="1:100" ht="11.25">
      <c r="A28">
        <v>18</v>
      </c>
      <c r="R28">
        <v>16</v>
      </c>
      <c r="S28">
        <v>31</v>
      </c>
      <c r="T28">
        <v>45</v>
      </c>
      <c r="U28" s="85">
        <v>58</v>
      </c>
      <c r="V28">
        <v>70</v>
      </c>
      <c r="W28">
        <v>81</v>
      </c>
      <c r="X28">
        <v>92</v>
      </c>
      <c r="Y28">
        <v>102</v>
      </c>
      <c r="Z28">
        <v>112</v>
      </c>
      <c r="AA28">
        <v>121</v>
      </c>
      <c r="AB28">
        <v>130</v>
      </c>
      <c r="AC28">
        <v>139</v>
      </c>
      <c r="AD28">
        <v>147</v>
      </c>
      <c r="AE28">
        <v>154</v>
      </c>
      <c r="AF28">
        <v>162</v>
      </c>
      <c r="AG28">
        <v>169</v>
      </c>
      <c r="AH28">
        <v>176</v>
      </c>
      <c r="AI28">
        <v>182</v>
      </c>
      <c r="AJ28">
        <v>188</v>
      </c>
      <c r="AK28">
        <v>195</v>
      </c>
      <c r="AL28">
        <v>200</v>
      </c>
      <c r="AM28">
        <v>206</v>
      </c>
      <c r="AN28">
        <v>212</v>
      </c>
      <c r="AO28">
        <v>217</v>
      </c>
      <c r="AP28">
        <v>222</v>
      </c>
      <c r="AQ28">
        <v>227</v>
      </c>
      <c r="AR28">
        <v>232</v>
      </c>
      <c r="AS28">
        <v>237</v>
      </c>
      <c r="AT28">
        <v>242</v>
      </c>
      <c r="AU28">
        <v>246</v>
      </c>
      <c r="AV28">
        <v>251</v>
      </c>
      <c r="AW28">
        <v>255</v>
      </c>
      <c r="AX28">
        <v>260</v>
      </c>
      <c r="AY28">
        <v>264</v>
      </c>
      <c r="AZ28">
        <v>268</v>
      </c>
      <c r="BA28">
        <v>272</v>
      </c>
      <c r="BB28">
        <v>276</v>
      </c>
      <c r="BC28">
        <v>280</v>
      </c>
      <c r="BD28">
        <v>284</v>
      </c>
      <c r="BE28">
        <v>288</v>
      </c>
      <c r="BF28">
        <v>291</v>
      </c>
      <c r="BG28">
        <v>295</v>
      </c>
      <c r="BH28">
        <v>299</v>
      </c>
      <c r="BI28">
        <v>302</v>
      </c>
      <c r="BJ28">
        <v>306</v>
      </c>
      <c r="BK28">
        <v>309</v>
      </c>
      <c r="BL28">
        <v>313</v>
      </c>
      <c r="BM28">
        <v>316</v>
      </c>
      <c r="BN28">
        <v>320</v>
      </c>
      <c r="BO28">
        <v>323</v>
      </c>
      <c r="BP28">
        <v>327</v>
      </c>
      <c r="BQ28">
        <v>330</v>
      </c>
      <c r="BR28">
        <v>334</v>
      </c>
      <c r="BS28">
        <v>337</v>
      </c>
      <c r="BT28">
        <v>340</v>
      </c>
      <c r="BU28">
        <v>344</v>
      </c>
      <c r="BV28">
        <v>347</v>
      </c>
      <c r="BW28">
        <v>350</v>
      </c>
      <c r="BX28">
        <v>354</v>
      </c>
      <c r="BY28">
        <v>357</v>
      </c>
      <c r="BZ28">
        <v>360</v>
      </c>
      <c r="CA28">
        <v>364</v>
      </c>
      <c r="CB28">
        <v>367</v>
      </c>
      <c r="CC28">
        <v>370</v>
      </c>
      <c r="CD28">
        <v>374</v>
      </c>
      <c r="CE28">
        <v>377</v>
      </c>
      <c r="CF28">
        <v>381</v>
      </c>
      <c r="CG28">
        <v>384</v>
      </c>
      <c r="CH28">
        <v>388</v>
      </c>
      <c r="CI28">
        <v>391</v>
      </c>
      <c r="CJ28">
        <v>395</v>
      </c>
      <c r="CK28">
        <v>398</v>
      </c>
      <c r="CL28">
        <v>402</v>
      </c>
      <c r="CM28">
        <v>406</v>
      </c>
      <c r="CN28">
        <v>410</v>
      </c>
      <c r="CO28">
        <v>413</v>
      </c>
      <c r="CP28">
        <v>417</v>
      </c>
      <c r="CQ28">
        <v>421</v>
      </c>
      <c r="CR28">
        <v>425</v>
      </c>
      <c r="CS28">
        <v>429</v>
      </c>
      <c r="CT28">
        <v>434</v>
      </c>
      <c r="CU28">
        <v>438</v>
      </c>
      <c r="CV28">
        <v>442</v>
      </c>
    </row>
    <row r="29" spans="1:100" ht="11.25">
      <c r="A29">
        <v>19</v>
      </c>
      <c r="S29">
        <v>15</v>
      </c>
      <c r="T29">
        <v>29</v>
      </c>
      <c r="U29" s="85">
        <v>42</v>
      </c>
      <c r="V29">
        <v>55</v>
      </c>
      <c r="W29">
        <v>67</v>
      </c>
      <c r="X29">
        <v>78</v>
      </c>
      <c r="Y29">
        <v>88</v>
      </c>
      <c r="Z29">
        <v>98</v>
      </c>
      <c r="AA29">
        <v>107</v>
      </c>
      <c r="AB29">
        <v>116</v>
      </c>
      <c r="AC29">
        <v>125</v>
      </c>
      <c r="AD29">
        <v>133</v>
      </c>
      <c r="AE29">
        <v>141</v>
      </c>
      <c r="AF29">
        <v>148</v>
      </c>
      <c r="AG29">
        <v>155</v>
      </c>
      <c r="AH29">
        <v>162</v>
      </c>
      <c r="AI29">
        <v>169</v>
      </c>
      <c r="AJ29">
        <v>175</v>
      </c>
      <c r="AK29">
        <v>182</v>
      </c>
      <c r="AL29">
        <v>188</v>
      </c>
      <c r="AM29">
        <v>193</v>
      </c>
      <c r="AN29">
        <v>199</v>
      </c>
      <c r="AO29">
        <v>204</v>
      </c>
      <c r="AP29">
        <v>210</v>
      </c>
      <c r="AQ29">
        <v>215</v>
      </c>
      <c r="AR29">
        <v>220</v>
      </c>
      <c r="AS29">
        <v>225</v>
      </c>
      <c r="AT29">
        <v>229</v>
      </c>
      <c r="AU29">
        <v>234</v>
      </c>
      <c r="AV29">
        <v>239</v>
      </c>
      <c r="AW29">
        <v>243</v>
      </c>
      <c r="AX29">
        <v>247</v>
      </c>
      <c r="AY29">
        <v>252</v>
      </c>
      <c r="AZ29">
        <v>256</v>
      </c>
      <c r="BA29">
        <v>260</v>
      </c>
      <c r="BB29">
        <v>264</v>
      </c>
      <c r="BC29">
        <v>268</v>
      </c>
      <c r="BD29">
        <v>272</v>
      </c>
      <c r="BE29">
        <v>275</v>
      </c>
      <c r="BF29">
        <v>279</v>
      </c>
      <c r="BG29">
        <v>283</v>
      </c>
      <c r="BH29">
        <v>287</v>
      </c>
      <c r="BI29">
        <v>290</v>
      </c>
      <c r="BJ29">
        <v>294</v>
      </c>
      <c r="BK29">
        <v>297</v>
      </c>
      <c r="BL29">
        <v>301</v>
      </c>
      <c r="BM29">
        <v>304</v>
      </c>
      <c r="BN29">
        <v>308</v>
      </c>
      <c r="BO29">
        <v>311</v>
      </c>
      <c r="BP29">
        <v>314</v>
      </c>
      <c r="BQ29">
        <v>318</v>
      </c>
      <c r="BR29">
        <v>321</v>
      </c>
      <c r="BS29">
        <v>325</v>
      </c>
      <c r="BT29">
        <v>328</v>
      </c>
      <c r="BU29">
        <v>331</v>
      </c>
      <c r="BV29">
        <v>334</v>
      </c>
      <c r="BW29">
        <v>338</v>
      </c>
      <c r="BX29">
        <v>341</v>
      </c>
      <c r="BY29">
        <v>344</v>
      </c>
      <c r="BZ29">
        <v>348</v>
      </c>
      <c r="CA29">
        <v>351</v>
      </c>
      <c r="CB29">
        <v>354</v>
      </c>
      <c r="CC29">
        <v>358</v>
      </c>
      <c r="CD29">
        <v>361</v>
      </c>
      <c r="CE29">
        <v>364</v>
      </c>
      <c r="CF29">
        <v>368</v>
      </c>
      <c r="CG29">
        <v>371</v>
      </c>
      <c r="CH29">
        <v>375</v>
      </c>
      <c r="CI29">
        <v>378</v>
      </c>
      <c r="CJ29">
        <v>382</v>
      </c>
      <c r="CK29">
        <v>385</v>
      </c>
      <c r="CL29">
        <v>389</v>
      </c>
      <c r="CM29">
        <v>392</v>
      </c>
      <c r="CN29">
        <v>396</v>
      </c>
      <c r="CO29">
        <v>400</v>
      </c>
      <c r="CP29">
        <v>403</v>
      </c>
      <c r="CQ29">
        <v>407</v>
      </c>
      <c r="CR29">
        <v>411</v>
      </c>
      <c r="CS29">
        <v>415</v>
      </c>
      <c r="CT29">
        <v>419</v>
      </c>
      <c r="CU29">
        <v>423</v>
      </c>
      <c r="CV29">
        <v>428</v>
      </c>
    </row>
    <row r="30" spans="1:100" ht="11.25">
      <c r="A30">
        <v>20</v>
      </c>
      <c r="T30">
        <v>14</v>
      </c>
      <c r="U30" s="85">
        <v>28</v>
      </c>
      <c r="V30">
        <v>40</v>
      </c>
      <c r="W30">
        <v>52</v>
      </c>
      <c r="X30">
        <v>64</v>
      </c>
      <c r="Y30">
        <v>74</v>
      </c>
      <c r="Z30">
        <v>84</v>
      </c>
      <c r="AA30">
        <v>94</v>
      </c>
      <c r="AB30">
        <v>103</v>
      </c>
      <c r="AC30">
        <v>111</v>
      </c>
      <c r="AD30">
        <v>120</v>
      </c>
      <c r="AE30">
        <v>128</v>
      </c>
      <c r="AF30">
        <v>135</v>
      </c>
      <c r="AG30">
        <v>143</v>
      </c>
      <c r="AH30">
        <v>150</v>
      </c>
      <c r="AI30">
        <v>156</v>
      </c>
      <c r="AJ30">
        <v>163</v>
      </c>
      <c r="AK30">
        <v>169</v>
      </c>
      <c r="AL30">
        <v>175</v>
      </c>
      <c r="AM30">
        <v>181</v>
      </c>
      <c r="AN30">
        <v>187</v>
      </c>
      <c r="AO30">
        <v>192</v>
      </c>
      <c r="AP30">
        <v>198</v>
      </c>
      <c r="AQ30">
        <v>203</v>
      </c>
      <c r="AR30">
        <v>208</v>
      </c>
      <c r="AS30">
        <v>213</v>
      </c>
      <c r="AT30">
        <v>217</v>
      </c>
      <c r="AU30">
        <v>222</v>
      </c>
      <c r="AV30">
        <v>227</v>
      </c>
      <c r="AW30">
        <v>231</v>
      </c>
      <c r="AX30">
        <v>235</v>
      </c>
      <c r="AY30">
        <v>240</v>
      </c>
      <c r="AZ30">
        <v>244</v>
      </c>
      <c r="BA30">
        <v>248</v>
      </c>
      <c r="BB30">
        <v>252</v>
      </c>
      <c r="BC30">
        <v>256</v>
      </c>
      <c r="BD30">
        <v>260</v>
      </c>
      <c r="BE30">
        <v>264</v>
      </c>
      <c r="BF30">
        <v>267</v>
      </c>
      <c r="BG30">
        <v>271</v>
      </c>
      <c r="BH30">
        <v>275</v>
      </c>
      <c r="BI30">
        <v>278</v>
      </c>
      <c r="BJ30">
        <v>282</v>
      </c>
      <c r="BK30">
        <v>286</v>
      </c>
      <c r="BL30">
        <v>289</v>
      </c>
      <c r="BM30">
        <v>293</v>
      </c>
      <c r="BN30">
        <v>296</v>
      </c>
      <c r="BO30">
        <v>299</v>
      </c>
      <c r="BP30">
        <v>303</v>
      </c>
      <c r="BQ30">
        <v>306</v>
      </c>
      <c r="BR30">
        <v>309</v>
      </c>
      <c r="BS30">
        <v>313</v>
      </c>
      <c r="BT30">
        <v>316</v>
      </c>
      <c r="BU30">
        <v>319</v>
      </c>
      <c r="BV30">
        <v>323</v>
      </c>
      <c r="BW30">
        <v>326</v>
      </c>
      <c r="BX30">
        <v>329</v>
      </c>
      <c r="BY30">
        <v>332</v>
      </c>
      <c r="BZ30">
        <v>336</v>
      </c>
      <c r="CA30">
        <v>339</v>
      </c>
      <c r="CB30">
        <v>342</v>
      </c>
      <c r="CC30">
        <v>345</v>
      </c>
      <c r="CD30">
        <v>349</v>
      </c>
      <c r="CE30">
        <v>352</v>
      </c>
      <c r="CF30">
        <v>355</v>
      </c>
      <c r="CG30">
        <v>359</v>
      </c>
      <c r="CH30">
        <v>362</v>
      </c>
      <c r="CI30">
        <v>365</v>
      </c>
      <c r="CJ30">
        <v>369</v>
      </c>
      <c r="CK30">
        <v>372</v>
      </c>
      <c r="CL30">
        <v>376</v>
      </c>
      <c r="CM30">
        <v>379</v>
      </c>
      <c r="CN30">
        <v>383</v>
      </c>
      <c r="CO30">
        <v>386</v>
      </c>
      <c r="CP30">
        <v>390</v>
      </c>
      <c r="CQ30">
        <v>394</v>
      </c>
      <c r="CR30">
        <v>398</v>
      </c>
      <c r="CS30">
        <v>402</v>
      </c>
      <c r="CT30">
        <v>405</v>
      </c>
      <c r="CU30">
        <v>409</v>
      </c>
      <c r="CV30">
        <v>414</v>
      </c>
    </row>
    <row r="31" spans="1:100" ht="11.25">
      <c r="A31">
        <v>21</v>
      </c>
      <c r="U31" s="85">
        <v>14</v>
      </c>
      <c r="V31">
        <v>26</v>
      </c>
      <c r="W31">
        <v>39</v>
      </c>
      <c r="X31">
        <v>50</v>
      </c>
      <c r="Y31">
        <v>61</v>
      </c>
      <c r="Z31">
        <v>71</v>
      </c>
      <c r="AA31">
        <v>81</v>
      </c>
      <c r="AB31">
        <v>90</v>
      </c>
      <c r="AC31">
        <v>99</v>
      </c>
      <c r="AD31">
        <v>107</v>
      </c>
      <c r="AE31">
        <v>115</v>
      </c>
      <c r="AF31">
        <v>123</v>
      </c>
      <c r="AG31">
        <v>130</v>
      </c>
      <c r="AH31">
        <v>137</v>
      </c>
      <c r="AI31">
        <v>144</v>
      </c>
      <c r="AJ31">
        <v>151</v>
      </c>
      <c r="AK31">
        <v>157</v>
      </c>
      <c r="AL31">
        <v>163</v>
      </c>
      <c r="AM31">
        <v>169</v>
      </c>
      <c r="AN31">
        <v>175</v>
      </c>
      <c r="AO31">
        <v>180</v>
      </c>
      <c r="AP31">
        <v>186</v>
      </c>
      <c r="AQ31">
        <v>191</v>
      </c>
      <c r="AR31">
        <v>196</v>
      </c>
      <c r="AS31">
        <v>201</v>
      </c>
      <c r="AT31">
        <v>206</v>
      </c>
      <c r="AU31">
        <v>211</v>
      </c>
      <c r="AV31">
        <v>215</v>
      </c>
      <c r="AW31">
        <v>220</v>
      </c>
      <c r="AX31">
        <v>224</v>
      </c>
      <c r="AY31">
        <v>228</v>
      </c>
      <c r="AZ31">
        <v>233</v>
      </c>
      <c r="BA31">
        <v>237</v>
      </c>
      <c r="BB31">
        <v>241</v>
      </c>
      <c r="BC31">
        <v>245</v>
      </c>
      <c r="BD31">
        <v>249</v>
      </c>
      <c r="BE31">
        <v>252</v>
      </c>
      <c r="BF31">
        <v>256</v>
      </c>
      <c r="BG31">
        <v>260</v>
      </c>
      <c r="BH31">
        <v>264</v>
      </c>
      <c r="BI31">
        <v>267</v>
      </c>
      <c r="BJ31">
        <v>271</v>
      </c>
      <c r="BK31">
        <v>274</v>
      </c>
      <c r="BL31">
        <v>278</v>
      </c>
      <c r="BM31">
        <v>281</v>
      </c>
      <c r="BN31">
        <v>285</v>
      </c>
      <c r="BO31">
        <v>288</v>
      </c>
      <c r="BP31">
        <v>291</v>
      </c>
      <c r="BQ31">
        <v>295</v>
      </c>
      <c r="BR31">
        <v>298</v>
      </c>
      <c r="BS31">
        <v>301</v>
      </c>
      <c r="BT31">
        <v>304</v>
      </c>
      <c r="BU31">
        <v>308</v>
      </c>
      <c r="BV31">
        <v>311</v>
      </c>
      <c r="BW31">
        <v>314</v>
      </c>
      <c r="BX31">
        <v>317</v>
      </c>
      <c r="BY31">
        <v>321</v>
      </c>
      <c r="BZ31">
        <v>324</v>
      </c>
      <c r="CA31">
        <v>327</v>
      </c>
      <c r="CB31">
        <v>330</v>
      </c>
      <c r="CC31">
        <v>334</v>
      </c>
      <c r="CD31">
        <v>337</v>
      </c>
      <c r="CE31">
        <v>340</v>
      </c>
      <c r="CF31">
        <v>343</v>
      </c>
      <c r="CG31">
        <v>347</v>
      </c>
      <c r="CH31">
        <v>350</v>
      </c>
      <c r="CI31">
        <v>353</v>
      </c>
      <c r="CJ31">
        <v>356</v>
      </c>
      <c r="CK31">
        <v>360</v>
      </c>
      <c r="CL31">
        <v>363</v>
      </c>
      <c r="CM31">
        <v>367</v>
      </c>
      <c r="CN31">
        <v>370</v>
      </c>
      <c r="CO31">
        <v>374</v>
      </c>
      <c r="CP31">
        <v>377</v>
      </c>
      <c r="CQ31">
        <v>381</v>
      </c>
      <c r="CR31">
        <v>385</v>
      </c>
      <c r="CS31">
        <v>388</v>
      </c>
      <c r="CT31">
        <v>392</v>
      </c>
      <c r="CU31">
        <v>396</v>
      </c>
      <c r="CV31">
        <v>400</v>
      </c>
    </row>
    <row r="32" spans="1:100" ht="11.25">
      <c r="A32">
        <v>22</v>
      </c>
      <c r="V32">
        <v>13</v>
      </c>
      <c r="W32">
        <v>25</v>
      </c>
      <c r="X32">
        <v>37</v>
      </c>
      <c r="Y32">
        <v>48</v>
      </c>
      <c r="Z32">
        <v>58</v>
      </c>
      <c r="AA32">
        <v>68</v>
      </c>
      <c r="AB32">
        <v>77</v>
      </c>
      <c r="AC32">
        <v>86</v>
      </c>
      <c r="AD32">
        <v>95</v>
      </c>
      <c r="AE32">
        <v>103</v>
      </c>
      <c r="AF32">
        <v>111</v>
      </c>
      <c r="AG32">
        <v>118</v>
      </c>
      <c r="AH32">
        <v>125</v>
      </c>
      <c r="AI32">
        <v>132</v>
      </c>
      <c r="AJ32">
        <v>139</v>
      </c>
      <c r="AK32">
        <v>145</v>
      </c>
      <c r="AL32">
        <v>152</v>
      </c>
      <c r="AM32">
        <v>158</v>
      </c>
      <c r="AN32">
        <v>163</v>
      </c>
      <c r="AO32">
        <v>169</v>
      </c>
      <c r="AP32">
        <v>174</v>
      </c>
      <c r="AQ32">
        <v>180</v>
      </c>
      <c r="AR32">
        <v>185</v>
      </c>
      <c r="AS32">
        <v>190</v>
      </c>
      <c r="AT32">
        <v>195</v>
      </c>
      <c r="AU32">
        <v>199</v>
      </c>
      <c r="AV32">
        <v>204</v>
      </c>
      <c r="AW32">
        <v>209</v>
      </c>
      <c r="AX32">
        <v>213</v>
      </c>
      <c r="AY32">
        <v>217</v>
      </c>
      <c r="AZ32">
        <v>222</v>
      </c>
      <c r="BA32">
        <v>226</v>
      </c>
      <c r="BB32">
        <v>230</v>
      </c>
      <c r="BC32">
        <v>234</v>
      </c>
      <c r="BD32">
        <v>238</v>
      </c>
      <c r="BE32">
        <v>241</v>
      </c>
      <c r="BF32">
        <v>245</v>
      </c>
      <c r="BG32">
        <v>249</v>
      </c>
      <c r="BH32">
        <v>253</v>
      </c>
      <c r="BI32">
        <v>256</v>
      </c>
      <c r="BJ32">
        <v>260</v>
      </c>
      <c r="BK32">
        <v>263</v>
      </c>
      <c r="BL32">
        <v>267</v>
      </c>
      <c r="BM32">
        <v>270</v>
      </c>
      <c r="BN32">
        <v>274</v>
      </c>
      <c r="BO32">
        <v>277</v>
      </c>
      <c r="BP32">
        <v>280</v>
      </c>
      <c r="BQ32">
        <v>284</v>
      </c>
      <c r="BR32">
        <v>287</v>
      </c>
      <c r="BS32">
        <v>290</v>
      </c>
      <c r="BT32">
        <v>293</v>
      </c>
      <c r="BU32">
        <v>297</v>
      </c>
      <c r="BV32">
        <v>300</v>
      </c>
      <c r="BW32">
        <v>303</v>
      </c>
      <c r="BX32">
        <v>306</v>
      </c>
      <c r="BY32">
        <v>309</v>
      </c>
      <c r="BZ32">
        <v>313</v>
      </c>
      <c r="CA32">
        <v>316</v>
      </c>
      <c r="CB32">
        <v>319</v>
      </c>
      <c r="CC32">
        <v>322</v>
      </c>
      <c r="CD32">
        <v>325</v>
      </c>
      <c r="CE32">
        <v>328</v>
      </c>
      <c r="CF32">
        <v>332</v>
      </c>
      <c r="CG32">
        <v>335</v>
      </c>
      <c r="CH32">
        <v>338</v>
      </c>
      <c r="CI32">
        <v>341</v>
      </c>
      <c r="CJ32">
        <v>345</v>
      </c>
      <c r="CK32">
        <v>348</v>
      </c>
      <c r="CL32">
        <v>351</v>
      </c>
      <c r="CM32">
        <v>355</v>
      </c>
      <c r="CN32">
        <v>358</v>
      </c>
      <c r="CO32">
        <v>361</v>
      </c>
      <c r="CP32">
        <v>365</v>
      </c>
      <c r="CQ32">
        <v>368</v>
      </c>
      <c r="CR32">
        <v>372</v>
      </c>
      <c r="CS32">
        <v>376</v>
      </c>
      <c r="CT32">
        <v>379</v>
      </c>
      <c r="CU32">
        <v>383</v>
      </c>
      <c r="CV32">
        <v>387</v>
      </c>
    </row>
    <row r="33" spans="1:100" ht="11.25">
      <c r="A33">
        <v>23</v>
      </c>
      <c r="W33">
        <v>12</v>
      </c>
      <c r="X33">
        <v>24</v>
      </c>
      <c r="Y33">
        <v>35</v>
      </c>
      <c r="Z33">
        <v>46</v>
      </c>
      <c r="AA33">
        <v>56</v>
      </c>
      <c r="AB33">
        <v>65</v>
      </c>
      <c r="AC33">
        <v>74</v>
      </c>
      <c r="AD33">
        <v>83</v>
      </c>
      <c r="AE33">
        <v>91</v>
      </c>
      <c r="AF33">
        <v>99</v>
      </c>
      <c r="AG33">
        <v>107</v>
      </c>
      <c r="AH33">
        <v>114</v>
      </c>
      <c r="AI33">
        <v>121</v>
      </c>
      <c r="AJ33">
        <v>128</v>
      </c>
      <c r="AK33">
        <v>134</v>
      </c>
      <c r="AL33">
        <v>140</v>
      </c>
      <c r="AM33">
        <v>146</v>
      </c>
      <c r="AN33">
        <v>152</v>
      </c>
      <c r="AO33">
        <v>158</v>
      </c>
      <c r="AP33">
        <v>163</v>
      </c>
      <c r="AQ33">
        <v>169</v>
      </c>
      <c r="AR33">
        <v>174</v>
      </c>
      <c r="AS33">
        <v>179</v>
      </c>
      <c r="AT33">
        <v>184</v>
      </c>
      <c r="AU33">
        <v>189</v>
      </c>
      <c r="AV33">
        <v>193</v>
      </c>
      <c r="AW33">
        <v>198</v>
      </c>
      <c r="AX33">
        <v>202</v>
      </c>
      <c r="AY33">
        <v>207</v>
      </c>
      <c r="AZ33">
        <v>211</v>
      </c>
      <c r="BA33">
        <v>215</v>
      </c>
      <c r="BB33">
        <v>219</v>
      </c>
      <c r="BC33">
        <v>223</v>
      </c>
      <c r="BD33">
        <v>227</v>
      </c>
      <c r="BE33">
        <v>231</v>
      </c>
      <c r="BF33">
        <v>235</v>
      </c>
      <c r="BG33">
        <v>238</v>
      </c>
      <c r="BH33">
        <v>242</v>
      </c>
      <c r="BI33">
        <v>246</v>
      </c>
      <c r="BJ33">
        <v>249</v>
      </c>
      <c r="BK33">
        <v>253</v>
      </c>
      <c r="BL33">
        <v>256</v>
      </c>
      <c r="BM33">
        <v>260</v>
      </c>
      <c r="BN33">
        <v>263</v>
      </c>
      <c r="BO33">
        <v>266</v>
      </c>
      <c r="BP33">
        <v>270</v>
      </c>
      <c r="BQ33">
        <v>273</v>
      </c>
      <c r="BR33">
        <v>276</v>
      </c>
      <c r="BS33">
        <v>279</v>
      </c>
      <c r="BT33">
        <v>283</v>
      </c>
      <c r="BU33">
        <v>286</v>
      </c>
      <c r="BV33">
        <v>289</v>
      </c>
      <c r="BW33">
        <v>292</v>
      </c>
      <c r="BX33">
        <v>295</v>
      </c>
      <c r="BY33">
        <v>298</v>
      </c>
      <c r="BZ33">
        <v>302</v>
      </c>
      <c r="CA33">
        <v>305</v>
      </c>
      <c r="CB33">
        <v>308</v>
      </c>
      <c r="CC33">
        <v>311</v>
      </c>
      <c r="CD33">
        <v>314</v>
      </c>
      <c r="CE33">
        <v>317</v>
      </c>
      <c r="CF33">
        <v>320</v>
      </c>
      <c r="CG33">
        <v>324</v>
      </c>
      <c r="CH33">
        <v>327</v>
      </c>
      <c r="CI33">
        <v>330</v>
      </c>
      <c r="CJ33">
        <v>333</v>
      </c>
      <c r="CK33">
        <v>336</v>
      </c>
      <c r="CL33">
        <v>340</v>
      </c>
      <c r="CM33">
        <v>343</v>
      </c>
      <c r="CN33">
        <v>346</v>
      </c>
      <c r="CO33">
        <v>349</v>
      </c>
      <c r="CP33">
        <v>353</v>
      </c>
      <c r="CQ33">
        <v>356</v>
      </c>
      <c r="CR33">
        <v>360</v>
      </c>
      <c r="CS33">
        <v>363</v>
      </c>
      <c r="CT33">
        <v>367</v>
      </c>
      <c r="CU33">
        <v>371</v>
      </c>
      <c r="CV33">
        <v>374</v>
      </c>
    </row>
    <row r="34" spans="1:100" ht="11.25">
      <c r="A34">
        <v>24</v>
      </c>
      <c r="X34">
        <v>12</v>
      </c>
      <c r="Y34">
        <v>23</v>
      </c>
      <c r="Z34">
        <v>34</v>
      </c>
      <c r="AA34">
        <v>44</v>
      </c>
      <c r="AB34">
        <v>53</v>
      </c>
      <c r="AC34">
        <v>63</v>
      </c>
      <c r="AD34">
        <v>71</v>
      </c>
      <c r="AE34">
        <v>80</v>
      </c>
      <c r="AF34">
        <v>88</v>
      </c>
      <c r="AG34">
        <v>95</v>
      </c>
      <c r="AH34">
        <v>103</v>
      </c>
      <c r="AI34">
        <v>110</v>
      </c>
      <c r="AJ34">
        <v>117</v>
      </c>
      <c r="AK34">
        <v>123</v>
      </c>
      <c r="AL34">
        <v>130</v>
      </c>
      <c r="AM34">
        <v>136</v>
      </c>
      <c r="AN34">
        <v>142</v>
      </c>
      <c r="AO34">
        <v>147</v>
      </c>
      <c r="AP34">
        <v>153</v>
      </c>
      <c r="AQ34">
        <v>158</v>
      </c>
      <c r="AR34">
        <v>163</v>
      </c>
      <c r="AS34">
        <v>169</v>
      </c>
      <c r="AT34">
        <v>173</v>
      </c>
      <c r="AU34">
        <v>178</v>
      </c>
      <c r="AV34">
        <v>183</v>
      </c>
      <c r="AW34">
        <v>188</v>
      </c>
      <c r="AX34">
        <v>192</v>
      </c>
      <c r="AY34">
        <v>196</v>
      </c>
      <c r="AZ34">
        <v>201</v>
      </c>
      <c r="BA34">
        <v>205</v>
      </c>
      <c r="BB34">
        <v>209</v>
      </c>
      <c r="BC34">
        <v>213</v>
      </c>
      <c r="BD34">
        <v>217</v>
      </c>
      <c r="BE34">
        <v>221</v>
      </c>
      <c r="BF34">
        <v>224</v>
      </c>
      <c r="BG34">
        <v>228</v>
      </c>
      <c r="BH34">
        <v>232</v>
      </c>
      <c r="BI34">
        <v>235</v>
      </c>
      <c r="BJ34">
        <v>239</v>
      </c>
      <c r="BK34">
        <v>243</v>
      </c>
      <c r="BL34">
        <v>246</v>
      </c>
      <c r="BM34">
        <v>249</v>
      </c>
      <c r="BN34">
        <v>253</v>
      </c>
      <c r="BO34">
        <v>256</v>
      </c>
      <c r="BP34">
        <v>259</v>
      </c>
      <c r="BQ34">
        <v>263</v>
      </c>
      <c r="BR34">
        <v>266</v>
      </c>
      <c r="BS34">
        <v>269</v>
      </c>
      <c r="BT34">
        <v>272</v>
      </c>
      <c r="BU34">
        <v>275</v>
      </c>
      <c r="BV34">
        <v>279</v>
      </c>
      <c r="BW34">
        <v>282</v>
      </c>
      <c r="BX34">
        <v>285</v>
      </c>
      <c r="BY34">
        <v>288</v>
      </c>
      <c r="BZ34">
        <v>291</v>
      </c>
      <c r="CA34">
        <v>294</v>
      </c>
      <c r="CB34">
        <v>297</v>
      </c>
      <c r="CC34">
        <v>300</v>
      </c>
      <c r="CD34">
        <v>303</v>
      </c>
      <c r="CE34">
        <v>306</v>
      </c>
      <c r="CF34">
        <v>310</v>
      </c>
      <c r="CG34">
        <v>313</v>
      </c>
      <c r="CH34">
        <v>316</v>
      </c>
      <c r="CI34">
        <v>319</v>
      </c>
      <c r="CJ34">
        <v>322</v>
      </c>
      <c r="CK34">
        <v>325</v>
      </c>
      <c r="CL34">
        <v>328</v>
      </c>
      <c r="CM34">
        <v>331</v>
      </c>
      <c r="CN34">
        <v>335</v>
      </c>
      <c r="CO34">
        <v>338</v>
      </c>
      <c r="CP34">
        <v>341</v>
      </c>
      <c r="CQ34">
        <v>345</v>
      </c>
      <c r="CR34">
        <v>348</v>
      </c>
      <c r="CS34">
        <v>351</v>
      </c>
      <c r="CT34">
        <v>355</v>
      </c>
      <c r="CU34">
        <v>358</v>
      </c>
      <c r="CV34">
        <v>362</v>
      </c>
    </row>
    <row r="35" spans="1:100" ht="11.25">
      <c r="A35">
        <v>25</v>
      </c>
      <c r="Y35">
        <v>11</v>
      </c>
      <c r="Z35">
        <v>22</v>
      </c>
      <c r="AA35">
        <v>32</v>
      </c>
      <c r="AB35">
        <v>42</v>
      </c>
      <c r="AC35">
        <v>51</v>
      </c>
      <c r="AD35">
        <v>60</v>
      </c>
      <c r="AE35">
        <v>69</v>
      </c>
      <c r="AF35">
        <v>77</v>
      </c>
      <c r="AG35">
        <v>85</v>
      </c>
      <c r="AH35">
        <v>92</v>
      </c>
      <c r="AI35">
        <v>99</v>
      </c>
      <c r="AJ35">
        <v>106</v>
      </c>
      <c r="AK35">
        <v>113</v>
      </c>
      <c r="AL35">
        <v>119</v>
      </c>
      <c r="AM35">
        <v>125</v>
      </c>
      <c r="AN35">
        <v>131</v>
      </c>
      <c r="AO35">
        <v>137</v>
      </c>
      <c r="AP35">
        <v>143</v>
      </c>
      <c r="AQ35">
        <v>148</v>
      </c>
      <c r="AR35">
        <v>153</v>
      </c>
      <c r="AS35">
        <v>158</v>
      </c>
      <c r="AT35">
        <v>163</v>
      </c>
      <c r="AU35">
        <v>168</v>
      </c>
      <c r="AV35">
        <v>173</v>
      </c>
      <c r="AW35">
        <v>178</v>
      </c>
      <c r="AX35">
        <v>182</v>
      </c>
      <c r="AY35">
        <v>186</v>
      </c>
      <c r="AZ35">
        <v>191</v>
      </c>
      <c r="BA35">
        <v>195</v>
      </c>
      <c r="BB35">
        <v>199</v>
      </c>
      <c r="BC35">
        <v>203</v>
      </c>
      <c r="BD35">
        <v>207</v>
      </c>
      <c r="BE35">
        <v>211</v>
      </c>
      <c r="BF35">
        <v>215</v>
      </c>
      <c r="BG35">
        <v>218</v>
      </c>
      <c r="BH35">
        <v>222</v>
      </c>
      <c r="BI35">
        <v>226</v>
      </c>
      <c r="BJ35">
        <v>229</v>
      </c>
      <c r="BK35">
        <v>233</v>
      </c>
      <c r="BL35">
        <v>236</v>
      </c>
      <c r="BM35">
        <v>239</v>
      </c>
      <c r="BN35">
        <v>243</v>
      </c>
      <c r="BO35">
        <v>246</v>
      </c>
      <c r="BP35">
        <v>249</v>
      </c>
      <c r="BQ35">
        <v>253</v>
      </c>
      <c r="BR35">
        <v>256</v>
      </c>
      <c r="BS35">
        <v>259</v>
      </c>
      <c r="BT35">
        <v>262</v>
      </c>
      <c r="BU35">
        <v>265</v>
      </c>
      <c r="BV35">
        <v>269</v>
      </c>
      <c r="BW35">
        <v>272</v>
      </c>
      <c r="BX35">
        <v>275</v>
      </c>
      <c r="BY35">
        <v>278</v>
      </c>
      <c r="BZ35">
        <v>281</v>
      </c>
      <c r="CA35">
        <v>284</v>
      </c>
      <c r="CB35">
        <v>287</v>
      </c>
      <c r="CC35">
        <v>290</v>
      </c>
      <c r="CD35">
        <v>293</v>
      </c>
      <c r="CE35">
        <v>296</v>
      </c>
      <c r="CF35">
        <v>299</v>
      </c>
      <c r="CG35">
        <v>302</v>
      </c>
      <c r="CH35">
        <v>305</v>
      </c>
      <c r="CI35">
        <v>308</v>
      </c>
      <c r="CJ35">
        <v>311</v>
      </c>
      <c r="CK35">
        <v>314</v>
      </c>
      <c r="CL35">
        <v>317</v>
      </c>
      <c r="CM35">
        <v>320</v>
      </c>
      <c r="CN35">
        <v>324</v>
      </c>
      <c r="CO35">
        <v>327</v>
      </c>
      <c r="CP35">
        <v>330</v>
      </c>
      <c r="CQ35">
        <v>333</v>
      </c>
      <c r="CR35">
        <v>337</v>
      </c>
      <c r="CS35">
        <v>340</v>
      </c>
      <c r="CT35">
        <v>343</v>
      </c>
      <c r="CU35">
        <v>347</v>
      </c>
      <c r="CV35">
        <v>350</v>
      </c>
    </row>
    <row r="36" spans="1:100" ht="11.25">
      <c r="A36">
        <v>26</v>
      </c>
      <c r="Z36">
        <v>11</v>
      </c>
      <c r="AA36">
        <v>21</v>
      </c>
      <c r="AB36">
        <v>31</v>
      </c>
      <c r="AC36">
        <v>40</v>
      </c>
      <c r="AD36">
        <v>49</v>
      </c>
      <c r="AE36">
        <v>58</v>
      </c>
      <c r="AF36">
        <v>66</v>
      </c>
      <c r="AG36">
        <v>74</v>
      </c>
      <c r="AH36">
        <v>82</v>
      </c>
      <c r="AI36">
        <v>89</v>
      </c>
      <c r="AJ36">
        <v>96</v>
      </c>
      <c r="AK36">
        <v>102</v>
      </c>
      <c r="AL36">
        <v>109</v>
      </c>
      <c r="AM36">
        <v>115</v>
      </c>
      <c r="AN36">
        <v>121</v>
      </c>
      <c r="AO36">
        <v>127</v>
      </c>
      <c r="AP36">
        <v>133</v>
      </c>
      <c r="AQ36">
        <v>138</v>
      </c>
      <c r="AR36">
        <v>143</v>
      </c>
      <c r="AS36">
        <v>149</v>
      </c>
      <c r="AT36">
        <v>154</v>
      </c>
      <c r="AU36">
        <v>158</v>
      </c>
      <c r="AV36">
        <v>163</v>
      </c>
      <c r="AW36">
        <v>168</v>
      </c>
      <c r="AX36">
        <v>172</v>
      </c>
      <c r="AY36">
        <v>177</v>
      </c>
      <c r="AZ36">
        <v>181</v>
      </c>
      <c r="BA36">
        <v>185</v>
      </c>
      <c r="BB36">
        <v>189</v>
      </c>
      <c r="BC36">
        <v>193</v>
      </c>
      <c r="BD36">
        <v>197</v>
      </c>
      <c r="BE36">
        <v>201</v>
      </c>
      <c r="BF36">
        <v>205</v>
      </c>
      <c r="BG36">
        <v>209</v>
      </c>
      <c r="BH36">
        <v>212</v>
      </c>
      <c r="BI36">
        <v>216</v>
      </c>
      <c r="BJ36">
        <v>220</v>
      </c>
      <c r="BK36">
        <v>223</v>
      </c>
      <c r="BL36">
        <v>226</v>
      </c>
      <c r="BM36">
        <v>230</v>
      </c>
      <c r="BN36">
        <v>233</v>
      </c>
      <c r="BO36">
        <v>237</v>
      </c>
      <c r="BP36">
        <v>240</v>
      </c>
      <c r="BQ36">
        <v>243</v>
      </c>
      <c r="BR36">
        <v>246</v>
      </c>
      <c r="BS36">
        <v>249</v>
      </c>
      <c r="BT36">
        <v>253</v>
      </c>
      <c r="BU36">
        <v>256</v>
      </c>
      <c r="BV36">
        <v>259</v>
      </c>
      <c r="BW36">
        <v>262</v>
      </c>
      <c r="BX36">
        <v>265</v>
      </c>
      <c r="BY36">
        <v>268</v>
      </c>
      <c r="BZ36">
        <v>271</v>
      </c>
      <c r="CA36">
        <v>274</v>
      </c>
      <c r="CB36">
        <v>277</v>
      </c>
      <c r="CC36">
        <v>280</v>
      </c>
      <c r="CD36">
        <v>283</v>
      </c>
      <c r="CE36">
        <v>286</v>
      </c>
      <c r="CF36">
        <v>289</v>
      </c>
      <c r="CG36">
        <v>292</v>
      </c>
      <c r="CH36">
        <v>295</v>
      </c>
      <c r="CI36">
        <v>298</v>
      </c>
      <c r="CJ36">
        <v>301</v>
      </c>
      <c r="CK36">
        <v>304</v>
      </c>
      <c r="CL36">
        <v>307</v>
      </c>
      <c r="CM36">
        <v>310</v>
      </c>
      <c r="CN36">
        <v>313</v>
      </c>
      <c r="CO36">
        <v>316</v>
      </c>
      <c r="CP36">
        <v>319</v>
      </c>
      <c r="CQ36">
        <v>322</v>
      </c>
      <c r="CR36">
        <v>325</v>
      </c>
      <c r="CS36">
        <v>329</v>
      </c>
      <c r="CT36">
        <v>332</v>
      </c>
      <c r="CU36">
        <v>335</v>
      </c>
      <c r="CV36">
        <v>339</v>
      </c>
    </row>
    <row r="37" spans="1:100" ht="11.25">
      <c r="A37">
        <v>27</v>
      </c>
      <c r="AA37">
        <v>10</v>
      </c>
      <c r="AB37">
        <v>20</v>
      </c>
      <c r="AC37">
        <v>30</v>
      </c>
      <c r="AD37">
        <v>39</v>
      </c>
      <c r="AE37">
        <v>48</v>
      </c>
      <c r="AF37">
        <v>56</v>
      </c>
      <c r="AG37">
        <v>64</v>
      </c>
      <c r="AH37">
        <v>71</v>
      </c>
      <c r="AI37">
        <v>79</v>
      </c>
      <c r="AJ37">
        <v>86</v>
      </c>
      <c r="AK37">
        <v>92</v>
      </c>
      <c r="AL37">
        <v>99</v>
      </c>
      <c r="AM37">
        <v>105</v>
      </c>
      <c r="AN37">
        <v>111</v>
      </c>
      <c r="AO37">
        <v>117</v>
      </c>
      <c r="AP37">
        <v>123</v>
      </c>
      <c r="AQ37">
        <v>128</v>
      </c>
      <c r="AR37">
        <v>134</v>
      </c>
      <c r="AS37">
        <v>139</v>
      </c>
      <c r="AT37">
        <v>144</v>
      </c>
      <c r="AU37">
        <v>149</v>
      </c>
      <c r="AV37">
        <v>154</v>
      </c>
      <c r="AW37">
        <v>158</v>
      </c>
      <c r="AX37">
        <v>163</v>
      </c>
      <c r="AY37">
        <v>167</v>
      </c>
      <c r="AZ37">
        <v>172</v>
      </c>
      <c r="BA37">
        <v>176</v>
      </c>
      <c r="BB37">
        <v>180</v>
      </c>
      <c r="BC37">
        <v>184</v>
      </c>
      <c r="BD37">
        <v>188</v>
      </c>
      <c r="BE37">
        <v>192</v>
      </c>
      <c r="BF37">
        <v>196</v>
      </c>
      <c r="BG37">
        <v>199</v>
      </c>
      <c r="BH37">
        <v>203</v>
      </c>
      <c r="BI37">
        <v>207</v>
      </c>
      <c r="BJ37">
        <v>210</v>
      </c>
      <c r="BK37">
        <v>214</v>
      </c>
      <c r="BL37">
        <v>217</v>
      </c>
      <c r="BM37">
        <v>221</v>
      </c>
      <c r="BN37">
        <v>224</v>
      </c>
      <c r="BO37">
        <v>227</v>
      </c>
      <c r="BP37">
        <v>230</v>
      </c>
      <c r="BQ37">
        <v>234</v>
      </c>
      <c r="BR37">
        <v>237</v>
      </c>
      <c r="BS37">
        <v>240</v>
      </c>
      <c r="BT37">
        <v>243</v>
      </c>
      <c r="BU37">
        <v>246</v>
      </c>
      <c r="BV37">
        <v>249</v>
      </c>
      <c r="BW37">
        <v>252</v>
      </c>
      <c r="BX37">
        <v>255</v>
      </c>
      <c r="BY37">
        <v>258</v>
      </c>
      <c r="BZ37">
        <v>261</v>
      </c>
      <c r="CA37">
        <v>264</v>
      </c>
      <c r="CB37">
        <v>267</v>
      </c>
      <c r="CC37">
        <v>270</v>
      </c>
      <c r="CD37">
        <v>273</v>
      </c>
      <c r="CE37">
        <v>276</v>
      </c>
      <c r="CF37">
        <v>279</v>
      </c>
      <c r="CG37">
        <v>282</v>
      </c>
      <c r="CH37">
        <v>285</v>
      </c>
      <c r="CI37">
        <v>288</v>
      </c>
      <c r="CJ37">
        <v>291</v>
      </c>
      <c r="CK37">
        <v>294</v>
      </c>
      <c r="CL37">
        <v>296</v>
      </c>
      <c r="CM37">
        <v>299</v>
      </c>
      <c r="CN37">
        <v>302</v>
      </c>
      <c r="CO37">
        <v>305</v>
      </c>
      <c r="CP37">
        <v>309</v>
      </c>
      <c r="CQ37">
        <v>312</v>
      </c>
      <c r="CR37">
        <v>315</v>
      </c>
      <c r="CS37">
        <v>318</v>
      </c>
      <c r="CT37">
        <v>321</v>
      </c>
      <c r="CU37">
        <v>324</v>
      </c>
      <c r="CV37">
        <v>327</v>
      </c>
    </row>
    <row r="38" spans="1:100" ht="11.25">
      <c r="A38">
        <v>28</v>
      </c>
      <c r="AB38">
        <v>10</v>
      </c>
      <c r="AC38">
        <v>20</v>
      </c>
      <c r="AD38">
        <v>29</v>
      </c>
      <c r="AE38">
        <v>38</v>
      </c>
      <c r="AF38">
        <v>46</v>
      </c>
      <c r="AG38">
        <v>54</v>
      </c>
      <c r="AH38">
        <v>62</v>
      </c>
      <c r="AI38">
        <v>69</v>
      </c>
      <c r="AJ38">
        <v>76</v>
      </c>
      <c r="AK38">
        <v>83</v>
      </c>
      <c r="AL38">
        <v>89</v>
      </c>
      <c r="AM38">
        <v>96</v>
      </c>
      <c r="AN38">
        <v>102</v>
      </c>
      <c r="AO38">
        <v>108</v>
      </c>
      <c r="AP38">
        <v>114</v>
      </c>
      <c r="AQ38">
        <v>119</v>
      </c>
      <c r="AR38">
        <v>124</v>
      </c>
      <c r="AS38">
        <v>130</v>
      </c>
      <c r="AT38">
        <v>135</v>
      </c>
      <c r="AU38">
        <v>140</v>
      </c>
      <c r="AV38">
        <v>145</v>
      </c>
      <c r="AW38">
        <v>149</v>
      </c>
      <c r="AX38">
        <v>154</v>
      </c>
      <c r="AY38">
        <v>158</v>
      </c>
      <c r="AZ38">
        <v>163</v>
      </c>
      <c r="BA38">
        <v>167</v>
      </c>
      <c r="BB38">
        <v>171</v>
      </c>
      <c r="BC38">
        <v>175</v>
      </c>
      <c r="BD38">
        <v>179</v>
      </c>
      <c r="BE38">
        <v>183</v>
      </c>
      <c r="BF38">
        <v>187</v>
      </c>
      <c r="BG38">
        <v>190</v>
      </c>
      <c r="BH38">
        <v>194</v>
      </c>
      <c r="BI38">
        <v>198</v>
      </c>
      <c r="BJ38">
        <v>201</v>
      </c>
      <c r="BK38">
        <v>205</v>
      </c>
      <c r="BL38">
        <v>208</v>
      </c>
      <c r="BM38">
        <v>212</v>
      </c>
      <c r="BN38">
        <v>215</v>
      </c>
      <c r="BO38">
        <v>218</v>
      </c>
      <c r="BP38">
        <v>221</v>
      </c>
      <c r="BQ38">
        <v>225</v>
      </c>
      <c r="BR38">
        <v>228</v>
      </c>
      <c r="BS38">
        <v>231</v>
      </c>
      <c r="BT38">
        <v>234</v>
      </c>
      <c r="BU38">
        <v>237</v>
      </c>
      <c r="BV38">
        <v>240</v>
      </c>
      <c r="BW38">
        <v>243</v>
      </c>
      <c r="BX38">
        <v>246</v>
      </c>
      <c r="BY38">
        <v>249</v>
      </c>
      <c r="BZ38">
        <v>252</v>
      </c>
      <c r="CA38">
        <v>255</v>
      </c>
      <c r="CB38">
        <v>258</v>
      </c>
      <c r="CC38">
        <v>261</v>
      </c>
      <c r="CD38">
        <v>264</v>
      </c>
      <c r="CE38">
        <v>266</v>
      </c>
      <c r="CF38">
        <v>269</v>
      </c>
      <c r="CG38">
        <v>272</v>
      </c>
      <c r="CH38">
        <v>275</v>
      </c>
      <c r="CI38">
        <v>278</v>
      </c>
      <c r="CJ38">
        <v>281</v>
      </c>
      <c r="CK38">
        <v>284</v>
      </c>
      <c r="CL38">
        <v>287</v>
      </c>
      <c r="CM38">
        <v>289</v>
      </c>
      <c r="CN38">
        <v>292</v>
      </c>
      <c r="CO38">
        <v>295</v>
      </c>
      <c r="CP38">
        <v>298</v>
      </c>
      <c r="CQ38">
        <v>301</v>
      </c>
      <c r="CR38">
        <v>304</v>
      </c>
      <c r="CS38">
        <v>307</v>
      </c>
      <c r="CT38">
        <v>310</v>
      </c>
      <c r="CU38">
        <v>313</v>
      </c>
      <c r="CV38">
        <v>317</v>
      </c>
    </row>
    <row r="39" spans="1:100" ht="11.25">
      <c r="A39">
        <v>29</v>
      </c>
      <c r="AC39">
        <v>10</v>
      </c>
      <c r="AD39">
        <v>19</v>
      </c>
      <c r="AE39">
        <v>28</v>
      </c>
      <c r="AF39">
        <v>36</v>
      </c>
      <c r="AG39">
        <v>44</v>
      </c>
      <c r="AH39">
        <v>52</v>
      </c>
      <c r="AI39">
        <v>59</v>
      </c>
      <c r="AJ39">
        <v>67</v>
      </c>
      <c r="AK39">
        <v>73</v>
      </c>
      <c r="AL39">
        <v>80</v>
      </c>
      <c r="AM39">
        <v>86</v>
      </c>
      <c r="AN39">
        <v>93</v>
      </c>
      <c r="AO39">
        <v>99</v>
      </c>
      <c r="AP39">
        <v>104</v>
      </c>
      <c r="AQ39">
        <v>110</v>
      </c>
      <c r="AR39">
        <v>115</v>
      </c>
      <c r="AS39">
        <v>121</v>
      </c>
      <c r="AT39">
        <v>126</v>
      </c>
      <c r="AU39">
        <v>131</v>
      </c>
      <c r="AV39">
        <v>136</v>
      </c>
      <c r="AW39">
        <v>140</v>
      </c>
      <c r="AX39">
        <v>145</v>
      </c>
      <c r="AY39">
        <v>149</v>
      </c>
      <c r="AZ39">
        <v>154</v>
      </c>
      <c r="BA39">
        <v>158</v>
      </c>
      <c r="BB39">
        <v>162</v>
      </c>
      <c r="BC39">
        <v>166</v>
      </c>
      <c r="BD39">
        <v>170</v>
      </c>
      <c r="BE39">
        <v>174</v>
      </c>
      <c r="BF39">
        <v>178</v>
      </c>
      <c r="BG39">
        <v>182</v>
      </c>
      <c r="BH39">
        <v>185</v>
      </c>
      <c r="BI39">
        <v>189</v>
      </c>
      <c r="BJ39">
        <v>192</v>
      </c>
      <c r="BK39">
        <v>196</v>
      </c>
      <c r="BL39">
        <v>199</v>
      </c>
      <c r="BM39">
        <v>203</v>
      </c>
      <c r="BN39">
        <v>206</v>
      </c>
      <c r="BO39">
        <v>209</v>
      </c>
      <c r="BP39">
        <v>213</v>
      </c>
      <c r="BQ39">
        <v>216</v>
      </c>
      <c r="BR39">
        <v>219</v>
      </c>
      <c r="BS39">
        <v>222</v>
      </c>
      <c r="BT39">
        <v>225</v>
      </c>
      <c r="BU39">
        <v>228</v>
      </c>
      <c r="BV39">
        <v>231</v>
      </c>
      <c r="BW39">
        <v>234</v>
      </c>
      <c r="BX39">
        <v>237</v>
      </c>
      <c r="BY39">
        <v>240</v>
      </c>
      <c r="BZ39">
        <v>243</v>
      </c>
      <c r="CA39">
        <v>246</v>
      </c>
      <c r="CB39">
        <v>249</v>
      </c>
      <c r="CC39">
        <v>251</v>
      </c>
      <c r="CD39">
        <v>254</v>
      </c>
      <c r="CE39">
        <v>257</v>
      </c>
      <c r="CF39">
        <v>260</v>
      </c>
      <c r="CG39">
        <v>263</v>
      </c>
      <c r="CH39">
        <v>266</v>
      </c>
      <c r="CI39">
        <v>268</v>
      </c>
      <c r="CJ39">
        <v>271</v>
      </c>
      <c r="CK39">
        <v>274</v>
      </c>
      <c r="CL39">
        <v>277</v>
      </c>
      <c r="CM39">
        <v>280</v>
      </c>
      <c r="CN39">
        <v>283</v>
      </c>
      <c r="CO39">
        <v>285</v>
      </c>
      <c r="CP39">
        <v>288</v>
      </c>
      <c r="CQ39">
        <v>291</v>
      </c>
      <c r="CR39">
        <v>294</v>
      </c>
      <c r="CS39">
        <v>297</v>
      </c>
      <c r="CT39">
        <v>300</v>
      </c>
      <c r="CU39">
        <v>303</v>
      </c>
      <c r="CV39">
        <v>306</v>
      </c>
    </row>
    <row r="40" spans="1:100" ht="11.25">
      <c r="A40">
        <v>30</v>
      </c>
      <c r="AD40">
        <v>9</v>
      </c>
      <c r="AE40">
        <v>18</v>
      </c>
      <c r="AF40">
        <v>27</v>
      </c>
      <c r="AG40">
        <v>35</v>
      </c>
      <c r="AH40">
        <v>43</v>
      </c>
      <c r="AI40">
        <v>50</v>
      </c>
      <c r="AJ40">
        <v>57</v>
      </c>
      <c r="AK40">
        <v>64</v>
      </c>
      <c r="AL40">
        <v>71</v>
      </c>
      <c r="AM40">
        <v>78</v>
      </c>
      <c r="AN40">
        <v>84</v>
      </c>
      <c r="AO40">
        <v>90</v>
      </c>
      <c r="AP40">
        <v>96</v>
      </c>
      <c r="AQ40">
        <v>101</v>
      </c>
      <c r="AR40">
        <v>107</v>
      </c>
      <c r="AS40">
        <v>112</v>
      </c>
      <c r="AT40">
        <v>117</v>
      </c>
      <c r="AU40">
        <v>122</v>
      </c>
      <c r="AV40">
        <v>127</v>
      </c>
      <c r="AW40">
        <v>132</v>
      </c>
      <c r="AX40">
        <v>136</v>
      </c>
      <c r="AY40">
        <v>141</v>
      </c>
      <c r="AZ40">
        <v>145</v>
      </c>
      <c r="BA40">
        <v>149</v>
      </c>
      <c r="BB40">
        <v>154</v>
      </c>
      <c r="BC40">
        <v>158</v>
      </c>
      <c r="BD40">
        <v>162</v>
      </c>
      <c r="BE40">
        <v>166</v>
      </c>
      <c r="BF40">
        <v>169</v>
      </c>
      <c r="BG40">
        <v>173</v>
      </c>
      <c r="BH40">
        <v>177</v>
      </c>
      <c r="BI40">
        <v>180</v>
      </c>
      <c r="BJ40">
        <v>184</v>
      </c>
      <c r="BK40">
        <v>187</v>
      </c>
      <c r="BL40">
        <v>191</v>
      </c>
      <c r="BM40">
        <v>194</v>
      </c>
      <c r="BN40">
        <v>197</v>
      </c>
      <c r="BO40">
        <v>201</v>
      </c>
      <c r="BP40">
        <v>204</v>
      </c>
      <c r="BQ40">
        <v>207</v>
      </c>
      <c r="BR40">
        <v>210</v>
      </c>
      <c r="BS40">
        <v>213</v>
      </c>
      <c r="BT40">
        <v>216</v>
      </c>
      <c r="BU40">
        <v>219</v>
      </c>
      <c r="BV40">
        <v>222</v>
      </c>
      <c r="BW40">
        <v>225</v>
      </c>
      <c r="BX40">
        <v>228</v>
      </c>
      <c r="BY40">
        <v>231</v>
      </c>
      <c r="BZ40">
        <v>234</v>
      </c>
      <c r="CA40">
        <v>237</v>
      </c>
      <c r="CB40">
        <v>240</v>
      </c>
      <c r="CC40">
        <v>242</v>
      </c>
      <c r="CD40">
        <v>245</v>
      </c>
      <c r="CE40">
        <v>248</v>
      </c>
      <c r="CF40">
        <v>251</v>
      </c>
      <c r="CG40">
        <v>254</v>
      </c>
      <c r="CH40">
        <v>256</v>
      </c>
      <c r="CI40">
        <v>259</v>
      </c>
      <c r="CJ40">
        <v>262</v>
      </c>
      <c r="CK40">
        <v>265</v>
      </c>
      <c r="CL40">
        <v>267</v>
      </c>
      <c r="CM40">
        <v>270</v>
      </c>
      <c r="CN40">
        <v>273</v>
      </c>
      <c r="CO40">
        <v>276</v>
      </c>
      <c r="CP40">
        <v>279</v>
      </c>
      <c r="CQ40">
        <v>281</v>
      </c>
      <c r="CR40">
        <v>284</v>
      </c>
      <c r="CS40">
        <v>287</v>
      </c>
      <c r="CT40">
        <v>290</v>
      </c>
      <c r="CU40">
        <v>293</v>
      </c>
      <c r="CV40">
        <v>296</v>
      </c>
    </row>
    <row r="41" spans="1:100" ht="11.25">
      <c r="A41">
        <v>31</v>
      </c>
      <c r="AE41">
        <v>9</v>
      </c>
      <c r="AF41">
        <v>18</v>
      </c>
      <c r="AG41">
        <v>26</v>
      </c>
      <c r="AH41">
        <v>34</v>
      </c>
      <c r="AI41">
        <v>41</v>
      </c>
      <c r="AJ41">
        <v>49</v>
      </c>
      <c r="AK41">
        <v>56</v>
      </c>
      <c r="AL41">
        <v>62</v>
      </c>
      <c r="AM41">
        <v>69</v>
      </c>
      <c r="AN41">
        <v>75</v>
      </c>
      <c r="AO41">
        <v>81</v>
      </c>
      <c r="AP41">
        <v>87</v>
      </c>
      <c r="AQ41">
        <v>93</v>
      </c>
      <c r="AR41">
        <v>98</v>
      </c>
      <c r="AS41">
        <v>103</v>
      </c>
      <c r="AT41">
        <v>109</v>
      </c>
      <c r="AU41">
        <v>114</v>
      </c>
      <c r="AV41">
        <v>119</v>
      </c>
      <c r="AW41">
        <v>123</v>
      </c>
      <c r="AX41">
        <v>128</v>
      </c>
      <c r="AY41">
        <v>132</v>
      </c>
      <c r="AZ41">
        <v>137</v>
      </c>
      <c r="BA41">
        <v>141</v>
      </c>
      <c r="BB41">
        <v>145</v>
      </c>
      <c r="BC41">
        <v>149</v>
      </c>
      <c r="BD41">
        <v>153</v>
      </c>
      <c r="BE41">
        <v>157</v>
      </c>
      <c r="BF41">
        <v>161</v>
      </c>
      <c r="BG41">
        <v>165</v>
      </c>
      <c r="BH41">
        <v>169</v>
      </c>
      <c r="BI41">
        <v>172</v>
      </c>
      <c r="BJ41">
        <v>176</v>
      </c>
      <c r="BK41">
        <v>179</v>
      </c>
      <c r="BL41">
        <v>183</v>
      </c>
      <c r="BM41">
        <v>186</v>
      </c>
      <c r="BN41">
        <v>189</v>
      </c>
      <c r="BO41">
        <v>192</v>
      </c>
      <c r="BP41">
        <v>196</v>
      </c>
      <c r="BQ41">
        <v>199</v>
      </c>
      <c r="BR41">
        <v>202</v>
      </c>
      <c r="BS41">
        <v>205</v>
      </c>
      <c r="BT41">
        <v>208</v>
      </c>
      <c r="BU41">
        <v>211</v>
      </c>
      <c r="BV41">
        <v>214</v>
      </c>
      <c r="BW41">
        <v>217</v>
      </c>
      <c r="BX41">
        <v>220</v>
      </c>
      <c r="BY41">
        <v>223</v>
      </c>
      <c r="BZ41">
        <v>225</v>
      </c>
      <c r="CA41">
        <v>228</v>
      </c>
      <c r="CB41">
        <v>231</v>
      </c>
      <c r="CC41">
        <v>234</v>
      </c>
      <c r="CD41">
        <v>237</v>
      </c>
      <c r="CE41">
        <v>239</v>
      </c>
      <c r="CF41">
        <v>242</v>
      </c>
      <c r="CG41">
        <v>245</v>
      </c>
      <c r="CH41">
        <v>247</v>
      </c>
      <c r="CI41">
        <v>250</v>
      </c>
      <c r="CJ41">
        <v>253</v>
      </c>
      <c r="CK41">
        <v>256</v>
      </c>
      <c r="CL41">
        <v>258</v>
      </c>
      <c r="CM41">
        <v>261</v>
      </c>
      <c r="CN41">
        <v>264</v>
      </c>
      <c r="CO41">
        <v>266</v>
      </c>
      <c r="CP41">
        <v>269</v>
      </c>
      <c r="CQ41">
        <v>272</v>
      </c>
      <c r="CR41">
        <v>275</v>
      </c>
      <c r="CS41">
        <v>277</v>
      </c>
      <c r="CT41">
        <v>280</v>
      </c>
      <c r="CU41">
        <v>283</v>
      </c>
      <c r="CV41">
        <v>286</v>
      </c>
    </row>
    <row r="42" spans="1:100" ht="11.25">
      <c r="A42">
        <v>32</v>
      </c>
      <c r="AF42">
        <v>9</v>
      </c>
      <c r="AG42">
        <v>17</v>
      </c>
      <c r="AH42">
        <v>25</v>
      </c>
      <c r="AI42">
        <v>33</v>
      </c>
      <c r="AJ42">
        <v>40</v>
      </c>
      <c r="AK42">
        <v>47</v>
      </c>
      <c r="AL42">
        <v>54</v>
      </c>
      <c r="AM42">
        <v>60</v>
      </c>
      <c r="AN42">
        <v>67</v>
      </c>
      <c r="AO42">
        <v>73</v>
      </c>
      <c r="AP42">
        <v>79</v>
      </c>
      <c r="AQ42">
        <v>84</v>
      </c>
      <c r="AR42">
        <v>90</v>
      </c>
      <c r="AS42">
        <v>95</v>
      </c>
      <c r="AT42">
        <v>100</v>
      </c>
      <c r="AU42">
        <v>105</v>
      </c>
      <c r="AV42">
        <v>110</v>
      </c>
      <c r="AW42">
        <v>115</v>
      </c>
      <c r="AX42">
        <v>120</v>
      </c>
      <c r="AY42">
        <v>124</v>
      </c>
      <c r="AZ42">
        <v>129</v>
      </c>
      <c r="BA42">
        <v>133</v>
      </c>
      <c r="BB42">
        <v>137</v>
      </c>
      <c r="BC42">
        <v>141</v>
      </c>
      <c r="BD42">
        <v>145</v>
      </c>
      <c r="BE42">
        <v>149</v>
      </c>
      <c r="BF42">
        <v>153</v>
      </c>
      <c r="BG42">
        <v>157</v>
      </c>
      <c r="BH42">
        <v>160</v>
      </c>
      <c r="BI42">
        <v>164</v>
      </c>
      <c r="BJ42">
        <v>168</v>
      </c>
      <c r="BK42">
        <v>171</v>
      </c>
      <c r="BL42">
        <v>174</v>
      </c>
      <c r="BM42">
        <v>178</v>
      </c>
      <c r="BN42">
        <v>181</v>
      </c>
      <c r="BO42">
        <v>184</v>
      </c>
      <c r="BP42">
        <v>188</v>
      </c>
      <c r="BQ42">
        <v>191</v>
      </c>
      <c r="BR42">
        <v>194</v>
      </c>
      <c r="BS42">
        <v>197</v>
      </c>
      <c r="BT42">
        <v>200</v>
      </c>
      <c r="BU42">
        <v>203</v>
      </c>
      <c r="BV42">
        <v>206</v>
      </c>
      <c r="BW42">
        <v>209</v>
      </c>
      <c r="BX42">
        <v>211</v>
      </c>
      <c r="BY42">
        <v>214</v>
      </c>
      <c r="BZ42">
        <v>217</v>
      </c>
      <c r="CA42">
        <v>220</v>
      </c>
      <c r="CB42">
        <v>223</v>
      </c>
      <c r="CC42">
        <v>225</v>
      </c>
      <c r="CD42">
        <v>228</v>
      </c>
      <c r="CE42">
        <v>231</v>
      </c>
      <c r="CF42">
        <v>233</v>
      </c>
      <c r="CG42">
        <v>236</v>
      </c>
      <c r="CH42">
        <v>239</v>
      </c>
      <c r="CI42">
        <v>241</v>
      </c>
      <c r="CJ42">
        <v>244</v>
      </c>
      <c r="CK42">
        <v>247</v>
      </c>
      <c r="CL42">
        <v>249</v>
      </c>
      <c r="CM42">
        <v>252</v>
      </c>
      <c r="CN42">
        <v>255</v>
      </c>
      <c r="CO42">
        <v>257</v>
      </c>
      <c r="CP42">
        <v>260</v>
      </c>
      <c r="CQ42">
        <v>263</v>
      </c>
      <c r="CR42">
        <v>265</v>
      </c>
      <c r="CS42">
        <v>268</v>
      </c>
      <c r="CT42">
        <v>271</v>
      </c>
      <c r="CU42">
        <v>273</v>
      </c>
      <c r="CV42">
        <v>276</v>
      </c>
    </row>
    <row r="43" spans="1:100" ht="11.25">
      <c r="A43">
        <v>33</v>
      </c>
      <c r="AG43">
        <v>8</v>
      </c>
      <c r="AH43">
        <v>16</v>
      </c>
      <c r="AI43">
        <v>24</v>
      </c>
      <c r="AJ43">
        <v>31</v>
      </c>
      <c r="AK43">
        <v>39</v>
      </c>
      <c r="AL43">
        <v>45</v>
      </c>
      <c r="AM43">
        <v>52</v>
      </c>
      <c r="AN43">
        <v>58</v>
      </c>
      <c r="AO43">
        <v>65</v>
      </c>
      <c r="AP43">
        <v>70</v>
      </c>
      <c r="AQ43">
        <v>76</v>
      </c>
      <c r="AR43">
        <v>82</v>
      </c>
      <c r="AS43">
        <v>87</v>
      </c>
      <c r="AT43">
        <v>92</v>
      </c>
      <c r="AU43">
        <v>97</v>
      </c>
      <c r="AV43">
        <v>102</v>
      </c>
      <c r="AW43">
        <v>107</v>
      </c>
      <c r="AX43">
        <v>112</v>
      </c>
      <c r="AY43">
        <v>116</v>
      </c>
      <c r="AZ43">
        <v>121</v>
      </c>
      <c r="BA43">
        <v>125</v>
      </c>
      <c r="BB43">
        <v>129</v>
      </c>
      <c r="BC43">
        <v>133</v>
      </c>
      <c r="BD43">
        <v>137</v>
      </c>
      <c r="BE43">
        <v>141</v>
      </c>
      <c r="BF43">
        <v>145</v>
      </c>
      <c r="BG43">
        <v>149</v>
      </c>
      <c r="BH43">
        <v>153</v>
      </c>
      <c r="BI43">
        <v>156</v>
      </c>
      <c r="BJ43">
        <v>160</v>
      </c>
      <c r="BK43">
        <v>163</v>
      </c>
      <c r="BL43">
        <v>167</v>
      </c>
      <c r="BM43">
        <v>170</v>
      </c>
      <c r="BN43">
        <v>173</v>
      </c>
      <c r="BO43">
        <v>176</v>
      </c>
      <c r="BP43">
        <v>180</v>
      </c>
      <c r="BQ43">
        <v>183</v>
      </c>
      <c r="BR43">
        <v>186</v>
      </c>
      <c r="BS43">
        <v>189</v>
      </c>
      <c r="BT43">
        <v>192</v>
      </c>
      <c r="BU43">
        <v>195</v>
      </c>
      <c r="BV43">
        <v>198</v>
      </c>
      <c r="BW43">
        <v>201</v>
      </c>
      <c r="BX43">
        <v>203</v>
      </c>
      <c r="BY43">
        <v>206</v>
      </c>
      <c r="BZ43">
        <v>209</v>
      </c>
      <c r="CA43">
        <v>212</v>
      </c>
      <c r="CB43">
        <v>214</v>
      </c>
      <c r="CC43">
        <v>217</v>
      </c>
      <c r="CD43">
        <v>220</v>
      </c>
      <c r="CE43">
        <v>222</v>
      </c>
      <c r="CF43">
        <v>225</v>
      </c>
      <c r="CG43">
        <v>228</v>
      </c>
      <c r="CH43">
        <v>230</v>
      </c>
      <c r="CI43">
        <v>233</v>
      </c>
      <c r="CJ43">
        <v>236</v>
      </c>
      <c r="CK43">
        <v>238</v>
      </c>
      <c r="CL43">
        <v>241</v>
      </c>
      <c r="CM43">
        <v>243</v>
      </c>
      <c r="CN43">
        <v>246</v>
      </c>
      <c r="CO43">
        <v>248</v>
      </c>
      <c r="CP43">
        <v>251</v>
      </c>
      <c r="CQ43">
        <v>254</v>
      </c>
      <c r="CR43">
        <v>256</v>
      </c>
      <c r="CS43">
        <v>259</v>
      </c>
      <c r="CT43">
        <v>261</v>
      </c>
      <c r="CU43">
        <v>264</v>
      </c>
      <c r="CV43">
        <v>267</v>
      </c>
    </row>
    <row r="44" spans="1:100" ht="11.25">
      <c r="A44">
        <v>34</v>
      </c>
      <c r="AH44">
        <v>8</v>
      </c>
      <c r="AI44">
        <v>16</v>
      </c>
      <c r="AJ44">
        <v>23</v>
      </c>
      <c r="AK44">
        <v>30</v>
      </c>
      <c r="AL44">
        <v>37</v>
      </c>
      <c r="AM44">
        <v>44</v>
      </c>
      <c r="AN44">
        <v>50</v>
      </c>
      <c r="AO44">
        <v>57</v>
      </c>
      <c r="AP44">
        <v>63</v>
      </c>
      <c r="AQ44">
        <v>68</v>
      </c>
      <c r="AR44">
        <v>74</v>
      </c>
      <c r="AS44">
        <v>79</v>
      </c>
      <c r="AT44">
        <v>85</v>
      </c>
      <c r="AU44">
        <v>90</v>
      </c>
      <c r="AV44">
        <v>95</v>
      </c>
      <c r="AW44">
        <v>99</v>
      </c>
      <c r="AX44">
        <v>104</v>
      </c>
      <c r="AY44">
        <v>109</v>
      </c>
      <c r="AZ44">
        <v>113</v>
      </c>
      <c r="BA44">
        <v>117</v>
      </c>
      <c r="BB44">
        <v>122</v>
      </c>
      <c r="BC44">
        <v>126</v>
      </c>
      <c r="BD44">
        <v>130</v>
      </c>
      <c r="BE44">
        <v>134</v>
      </c>
      <c r="BF44">
        <v>138</v>
      </c>
      <c r="BG44">
        <v>141</v>
      </c>
      <c r="BH44">
        <v>145</v>
      </c>
      <c r="BI44">
        <v>149</v>
      </c>
      <c r="BJ44">
        <v>152</v>
      </c>
      <c r="BK44">
        <v>156</v>
      </c>
      <c r="BL44">
        <v>159</v>
      </c>
      <c r="BM44">
        <v>162</v>
      </c>
      <c r="BN44">
        <v>166</v>
      </c>
      <c r="BO44">
        <v>169</v>
      </c>
      <c r="BP44">
        <v>172</v>
      </c>
      <c r="BQ44">
        <v>175</v>
      </c>
      <c r="BR44">
        <v>178</v>
      </c>
      <c r="BS44">
        <v>181</v>
      </c>
      <c r="BT44">
        <v>184</v>
      </c>
      <c r="BU44">
        <v>187</v>
      </c>
      <c r="BV44">
        <v>190</v>
      </c>
      <c r="BW44">
        <v>193</v>
      </c>
      <c r="BX44">
        <v>196</v>
      </c>
      <c r="BY44">
        <v>198</v>
      </c>
      <c r="BZ44">
        <v>201</v>
      </c>
      <c r="CA44">
        <v>204</v>
      </c>
      <c r="CB44">
        <v>206</v>
      </c>
      <c r="CC44">
        <v>209</v>
      </c>
      <c r="CD44">
        <v>212</v>
      </c>
      <c r="CE44">
        <v>214</v>
      </c>
      <c r="CF44">
        <v>217</v>
      </c>
      <c r="CG44">
        <v>220</v>
      </c>
      <c r="CH44">
        <v>222</v>
      </c>
      <c r="CI44">
        <v>225</v>
      </c>
      <c r="CJ44">
        <v>227</v>
      </c>
      <c r="CK44">
        <v>230</v>
      </c>
      <c r="CL44">
        <v>232</v>
      </c>
      <c r="CM44">
        <v>235</v>
      </c>
      <c r="CN44">
        <v>237</v>
      </c>
      <c r="CO44">
        <v>240</v>
      </c>
      <c r="CP44">
        <v>242</v>
      </c>
      <c r="CQ44">
        <v>245</v>
      </c>
      <c r="CR44">
        <v>247</v>
      </c>
      <c r="CS44">
        <v>250</v>
      </c>
      <c r="CT44">
        <v>253</v>
      </c>
      <c r="CU44">
        <v>255</v>
      </c>
      <c r="CV44">
        <v>258</v>
      </c>
    </row>
    <row r="45" spans="1:100" ht="11.25">
      <c r="A45">
        <v>35</v>
      </c>
      <c r="AI45">
        <v>8</v>
      </c>
      <c r="AJ45">
        <v>15</v>
      </c>
      <c r="AK45">
        <v>23</v>
      </c>
      <c r="AL45">
        <v>29</v>
      </c>
      <c r="AM45">
        <v>36</v>
      </c>
      <c r="AN45">
        <v>43</v>
      </c>
      <c r="AO45">
        <v>49</v>
      </c>
      <c r="AP45">
        <v>55</v>
      </c>
      <c r="AQ45">
        <v>61</v>
      </c>
      <c r="AR45">
        <v>66</v>
      </c>
      <c r="AS45">
        <v>72</v>
      </c>
      <c r="AT45">
        <v>77</v>
      </c>
      <c r="AU45">
        <v>82</v>
      </c>
      <c r="AV45">
        <v>87</v>
      </c>
      <c r="AW45">
        <v>92</v>
      </c>
      <c r="AX45">
        <v>97</v>
      </c>
      <c r="AY45">
        <v>101</v>
      </c>
      <c r="AZ45">
        <v>106</v>
      </c>
      <c r="BA45">
        <v>110</v>
      </c>
      <c r="BB45">
        <v>114</v>
      </c>
      <c r="BC45">
        <v>118</v>
      </c>
      <c r="BD45">
        <v>122</v>
      </c>
      <c r="BE45">
        <v>126</v>
      </c>
      <c r="BF45">
        <v>130</v>
      </c>
      <c r="BG45">
        <v>134</v>
      </c>
      <c r="BH45">
        <v>138</v>
      </c>
      <c r="BI45">
        <v>141</v>
      </c>
      <c r="BJ45">
        <v>145</v>
      </c>
      <c r="BK45">
        <v>148</v>
      </c>
      <c r="BL45">
        <v>152</v>
      </c>
      <c r="BM45">
        <v>155</v>
      </c>
      <c r="BN45">
        <v>158</v>
      </c>
      <c r="BO45">
        <v>161</v>
      </c>
      <c r="BP45">
        <v>164</v>
      </c>
      <c r="BQ45">
        <v>168</v>
      </c>
      <c r="BR45">
        <v>171</v>
      </c>
      <c r="BS45">
        <v>174</v>
      </c>
      <c r="BT45">
        <v>177</v>
      </c>
      <c r="BU45">
        <v>179</v>
      </c>
      <c r="BV45">
        <v>182</v>
      </c>
      <c r="BW45">
        <v>185</v>
      </c>
      <c r="BX45">
        <v>188</v>
      </c>
      <c r="BY45">
        <v>191</v>
      </c>
      <c r="BZ45">
        <v>193</v>
      </c>
      <c r="CA45">
        <v>196</v>
      </c>
      <c r="CB45">
        <v>199</v>
      </c>
      <c r="CC45">
        <v>201</v>
      </c>
      <c r="CD45">
        <v>204</v>
      </c>
      <c r="CE45">
        <v>207</v>
      </c>
      <c r="CF45">
        <v>209</v>
      </c>
      <c r="CG45">
        <v>212</v>
      </c>
      <c r="CH45">
        <v>214</v>
      </c>
      <c r="CI45">
        <v>217</v>
      </c>
      <c r="CJ45">
        <v>219</v>
      </c>
      <c r="CK45">
        <v>222</v>
      </c>
      <c r="CL45">
        <v>224</v>
      </c>
      <c r="CM45">
        <v>227</v>
      </c>
      <c r="CN45">
        <v>229</v>
      </c>
      <c r="CO45">
        <v>232</v>
      </c>
      <c r="CP45">
        <v>234</v>
      </c>
      <c r="CQ45">
        <v>236</v>
      </c>
      <c r="CR45">
        <v>239</v>
      </c>
      <c r="CS45">
        <v>241</v>
      </c>
      <c r="CT45">
        <v>244</v>
      </c>
      <c r="CU45">
        <v>246</v>
      </c>
      <c r="CV45">
        <v>249</v>
      </c>
    </row>
    <row r="46" spans="1:100" ht="11.25">
      <c r="A46">
        <v>36</v>
      </c>
      <c r="AJ46">
        <v>8</v>
      </c>
      <c r="AK46">
        <v>15</v>
      </c>
      <c r="AL46">
        <v>22</v>
      </c>
      <c r="AM46">
        <v>29</v>
      </c>
      <c r="AN46">
        <v>35</v>
      </c>
      <c r="AO46">
        <v>41</v>
      </c>
      <c r="AP46">
        <v>47</v>
      </c>
      <c r="AQ46">
        <v>53</v>
      </c>
      <c r="AR46">
        <v>59</v>
      </c>
      <c r="AS46">
        <v>64</v>
      </c>
      <c r="AT46">
        <v>70</v>
      </c>
      <c r="AU46">
        <v>75</v>
      </c>
      <c r="AV46">
        <v>80</v>
      </c>
      <c r="AW46">
        <v>85</v>
      </c>
      <c r="AX46">
        <v>89</v>
      </c>
      <c r="AY46">
        <v>94</v>
      </c>
      <c r="AZ46">
        <v>98</v>
      </c>
      <c r="BA46">
        <v>103</v>
      </c>
      <c r="BB46">
        <v>107</v>
      </c>
      <c r="BC46">
        <v>111</v>
      </c>
      <c r="BD46">
        <v>115</v>
      </c>
      <c r="BE46">
        <v>119</v>
      </c>
      <c r="BF46">
        <v>123</v>
      </c>
      <c r="BG46">
        <v>127</v>
      </c>
      <c r="BH46">
        <v>130</v>
      </c>
      <c r="BI46">
        <v>134</v>
      </c>
      <c r="BJ46">
        <v>138</v>
      </c>
      <c r="BK46">
        <v>141</v>
      </c>
      <c r="BL46">
        <v>144</v>
      </c>
      <c r="BM46">
        <v>148</v>
      </c>
      <c r="BN46">
        <v>151</v>
      </c>
      <c r="BO46">
        <v>154</v>
      </c>
      <c r="BP46">
        <v>157</v>
      </c>
      <c r="BQ46">
        <v>160</v>
      </c>
      <c r="BR46">
        <v>163</v>
      </c>
      <c r="BS46">
        <v>166</v>
      </c>
      <c r="BT46">
        <v>169</v>
      </c>
      <c r="BU46">
        <v>172</v>
      </c>
      <c r="BV46">
        <v>175</v>
      </c>
      <c r="BW46">
        <v>178</v>
      </c>
      <c r="BX46">
        <v>181</v>
      </c>
      <c r="BY46">
        <v>183</v>
      </c>
      <c r="BZ46">
        <v>186</v>
      </c>
      <c r="CA46">
        <v>189</v>
      </c>
      <c r="CB46">
        <v>191</v>
      </c>
      <c r="CC46">
        <v>194</v>
      </c>
      <c r="CD46">
        <v>196</v>
      </c>
      <c r="CE46">
        <v>199</v>
      </c>
      <c r="CF46">
        <v>201</v>
      </c>
      <c r="CG46">
        <v>204</v>
      </c>
      <c r="CH46">
        <v>206</v>
      </c>
      <c r="CI46">
        <v>209</v>
      </c>
      <c r="CJ46">
        <v>211</v>
      </c>
      <c r="CK46">
        <v>214</v>
      </c>
      <c r="CL46">
        <v>216</v>
      </c>
      <c r="CM46">
        <v>219</v>
      </c>
      <c r="CN46">
        <v>221</v>
      </c>
      <c r="CO46">
        <v>223</v>
      </c>
      <c r="CP46">
        <v>226</v>
      </c>
      <c r="CQ46">
        <v>228</v>
      </c>
      <c r="CR46">
        <v>231</v>
      </c>
      <c r="CS46">
        <v>233</v>
      </c>
      <c r="CT46">
        <v>235</v>
      </c>
      <c r="CU46">
        <v>238</v>
      </c>
      <c r="CV46">
        <v>240</v>
      </c>
    </row>
    <row r="47" spans="1:100" ht="11.25">
      <c r="A47">
        <v>37</v>
      </c>
      <c r="AK47">
        <v>7</v>
      </c>
      <c r="AL47">
        <v>14</v>
      </c>
      <c r="AM47">
        <v>21</v>
      </c>
      <c r="AN47">
        <v>28</v>
      </c>
      <c r="AO47">
        <v>34</v>
      </c>
      <c r="AP47">
        <v>40</v>
      </c>
      <c r="AQ47">
        <v>46</v>
      </c>
      <c r="AR47">
        <v>52</v>
      </c>
      <c r="AS47">
        <v>57</v>
      </c>
      <c r="AT47">
        <v>62</v>
      </c>
      <c r="AU47">
        <v>68</v>
      </c>
      <c r="AV47">
        <v>73</v>
      </c>
      <c r="AW47">
        <v>78</v>
      </c>
      <c r="AX47">
        <v>82</v>
      </c>
      <c r="AY47">
        <v>87</v>
      </c>
      <c r="AZ47">
        <v>91</v>
      </c>
      <c r="BA47">
        <v>96</v>
      </c>
      <c r="BB47">
        <v>100</v>
      </c>
      <c r="BC47">
        <v>104</v>
      </c>
      <c r="BD47">
        <v>108</v>
      </c>
      <c r="BE47">
        <v>112</v>
      </c>
      <c r="BF47">
        <v>116</v>
      </c>
      <c r="BG47">
        <v>120</v>
      </c>
      <c r="BH47">
        <v>123</v>
      </c>
      <c r="BI47">
        <v>127</v>
      </c>
      <c r="BJ47">
        <v>130</v>
      </c>
      <c r="BK47">
        <v>134</v>
      </c>
      <c r="BL47">
        <v>137</v>
      </c>
      <c r="BM47">
        <v>141</v>
      </c>
      <c r="BN47">
        <v>144</v>
      </c>
      <c r="BO47">
        <v>147</v>
      </c>
      <c r="BP47">
        <v>150</v>
      </c>
      <c r="BQ47">
        <v>153</v>
      </c>
      <c r="BR47">
        <v>156</v>
      </c>
      <c r="BS47">
        <v>159</v>
      </c>
      <c r="BT47">
        <v>162</v>
      </c>
      <c r="BU47">
        <v>165</v>
      </c>
      <c r="BV47">
        <v>168</v>
      </c>
      <c r="BW47">
        <v>171</v>
      </c>
      <c r="BX47">
        <v>173</v>
      </c>
      <c r="BY47">
        <v>176</v>
      </c>
      <c r="BZ47">
        <v>179</v>
      </c>
      <c r="CA47">
        <v>181</v>
      </c>
      <c r="CB47">
        <v>184</v>
      </c>
      <c r="CC47">
        <v>186</v>
      </c>
      <c r="CD47">
        <v>189</v>
      </c>
      <c r="CE47">
        <v>191</v>
      </c>
      <c r="CF47">
        <v>194</v>
      </c>
      <c r="CG47">
        <v>196</v>
      </c>
      <c r="CH47">
        <v>199</v>
      </c>
      <c r="CI47">
        <v>201</v>
      </c>
      <c r="CJ47">
        <v>204</v>
      </c>
      <c r="CK47">
        <v>206</v>
      </c>
      <c r="CL47">
        <v>208</v>
      </c>
      <c r="CM47">
        <v>211</v>
      </c>
      <c r="CN47">
        <v>213</v>
      </c>
      <c r="CO47">
        <v>215</v>
      </c>
      <c r="CP47">
        <v>218</v>
      </c>
      <c r="CQ47">
        <v>220</v>
      </c>
      <c r="CR47">
        <v>222</v>
      </c>
      <c r="CS47">
        <v>225</v>
      </c>
      <c r="CT47">
        <v>227</v>
      </c>
      <c r="CU47">
        <v>229</v>
      </c>
      <c r="CV47">
        <v>232</v>
      </c>
    </row>
    <row r="48" spans="1:100" ht="11.25">
      <c r="A48">
        <v>38</v>
      </c>
      <c r="AL48">
        <v>7</v>
      </c>
      <c r="AM48">
        <v>14</v>
      </c>
      <c r="AN48">
        <v>20</v>
      </c>
      <c r="AO48">
        <v>27</v>
      </c>
      <c r="AP48">
        <v>33</v>
      </c>
      <c r="AQ48">
        <v>39</v>
      </c>
      <c r="AR48">
        <v>45</v>
      </c>
      <c r="AS48">
        <v>50</v>
      </c>
      <c r="AT48">
        <v>55</v>
      </c>
      <c r="AU48">
        <v>61</v>
      </c>
      <c r="AV48">
        <v>66</v>
      </c>
      <c r="AW48">
        <v>71</v>
      </c>
      <c r="AX48">
        <v>75</v>
      </c>
      <c r="AY48">
        <v>80</v>
      </c>
      <c r="AZ48">
        <v>84</v>
      </c>
      <c r="BA48">
        <v>89</v>
      </c>
      <c r="BB48">
        <v>93</v>
      </c>
      <c r="BC48">
        <v>97</v>
      </c>
      <c r="BD48">
        <v>101</v>
      </c>
      <c r="BE48">
        <v>105</v>
      </c>
      <c r="BF48">
        <v>109</v>
      </c>
      <c r="BG48">
        <v>113</v>
      </c>
      <c r="BH48">
        <v>117</v>
      </c>
      <c r="BI48">
        <v>120</v>
      </c>
      <c r="BJ48">
        <v>124</v>
      </c>
      <c r="BK48">
        <v>127</v>
      </c>
      <c r="BL48">
        <v>130</v>
      </c>
      <c r="BM48">
        <v>134</v>
      </c>
      <c r="BN48">
        <v>137</v>
      </c>
      <c r="BO48">
        <v>140</v>
      </c>
      <c r="BP48">
        <v>143</v>
      </c>
      <c r="BQ48">
        <v>146</v>
      </c>
      <c r="BR48">
        <v>149</v>
      </c>
      <c r="BS48">
        <v>152</v>
      </c>
      <c r="BT48">
        <v>155</v>
      </c>
      <c r="BU48">
        <v>158</v>
      </c>
      <c r="BV48">
        <v>161</v>
      </c>
      <c r="BW48">
        <v>164</v>
      </c>
      <c r="BX48">
        <v>166</v>
      </c>
      <c r="BY48">
        <v>169</v>
      </c>
      <c r="BZ48">
        <v>172</v>
      </c>
      <c r="CA48">
        <v>174</v>
      </c>
      <c r="CB48">
        <v>177</v>
      </c>
      <c r="CC48">
        <v>179</v>
      </c>
      <c r="CD48">
        <v>182</v>
      </c>
      <c r="CE48">
        <v>184</v>
      </c>
      <c r="CF48">
        <v>187</v>
      </c>
      <c r="CG48">
        <v>189</v>
      </c>
      <c r="CH48">
        <v>191</v>
      </c>
      <c r="CI48">
        <v>194</v>
      </c>
      <c r="CJ48">
        <v>196</v>
      </c>
      <c r="CK48">
        <v>199</v>
      </c>
      <c r="CL48">
        <v>201</v>
      </c>
      <c r="CM48">
        <v>203</v>
      </c>
      <c r="CN48">
        <v>205</v>
      </c>
      <c r="CO48">
        <v>208</v>
      </c>
      <c r="CP48">
        <v>210</v>
      </c>
      <c r="CQ48">
        <v>212</v>
      </c>
      <c r="CR48">
        <v>214</v>
      </c>
      <c r="CS48">
        <v>217</v>
      </c>
      <c r="CT48">
        <v>219</v>
      </c>
      <c r="CU48">
        <v>221</v>
      </c>
      <c r="CV48">
        <v>223</v>
      </c>
    </row>
    <row r="49" spans="1:100" ht="11.25">
      <c r="A49">
        <v>39</v>
      </c>
      <c r="AM49">
        <v>7</v>
      </c>
      <c r="AN49">
        <v>13</v>
      </c>
      <c r="AO49">
        <v>20</v>
      </c>
      <c r="AP49">
        <v>26</v>
      </c>
      <c r="AQ49">
        <v>32</v>
      </c>
      <c r="AR49">
        <v>38</v>
      </c>
      <c r="AS49">
        <v>43</v>
      </c>
      <c r="AT49">
        <v>49</v>
      </c>
      <c r="AU49">
        <v>54</v>
      </c>
      <c r="AV49">
        <v>59</v>
      </c>
      <c r="AW49">
        <v>64</v>
      </c>
      <c r="AX49">
        <v>69</v>
      </c>
      <c r="AY49">
        <v>73</v>
      </c>
      <c r="AZ49">
        <v>78</v>
      </c>
      <c r="BA49">
        <v>82</v>
      </c>
      <c r="BB49">
        <v>86</v>
      </c>
      <c r="BC49">
        <v>91</v>
      </c>
      <c r="BD49">
        <v>95</v>
      </c>
      <c r="BE49">
        <v>99</v>
      </c>
      <c r="BF49">
        <v>102</v>
      </c>
      <c r="BG49">
        <v>106</v>
      </c>
      <c r="BH49">
        <v>110</v>
      </c>
      <c r="BI49">
        <v>113</v>
      </c>
      <c r="BJ49">
        <v>117</v>
      </c>
      <c r="BK49">
        <v>120</v>
      </c>
      <c r="BL49">
        <v>124</v>
      </c>
      <c r="BM49">
        <v>127</v>
      </c>
      <c r="BN49">
        <v>130</v>
      </c>
      <c r="BO49">
        <v>133</v>
      </c>
      <c r="BP49">
        <v>137</v>
      </c>
      <c r="BQ49">
        <v>140</v>
      </c>
      <c r="BR49">
        <v>143</v>
      </c>
      <c r="BS49">
        <v>145</v>
      </c>
      <c r="BT49">
        <v>148</v>
      </c>
      <c r="BU49">
        <v>151</v>
      </c>
      <c r="BV49">
        <v>154</v>
      </c>
      <c r="BW49">
        <v>157</v>
      </c>
      <c r="BX49">
        <v>159</v>
      </c>
      <c r="BY49">
        <v>162</v>
      </c>
      <c r="BZ49">
        <v>165</v>
      </c>
      <c r="CA49">
        <v>167</v>
      </c>
      <c r="CB49">
        <v>170</v>
      </c>
      <c r="CC49">
        <v>172</v>
      </c>
      <c r="CD49">
        <v>175</v>
      </c>
      <c r="CE49">
        <v>177</v>
      </c>
      <c r="CF49">
        <v>180</v>
      </c>
      <c r="CG49">
        <v>182</v>
      </c>
      <c r="CH49">
        <v>184</v>
      </c>
      <c r="CI49">
        <v>187</v>
      </c>
      <c r="CJ49">
        <v>189</v>
      </c>
      <c r="CK49">
        <v>191</v>
      </c>
      <c r="CL49">
        <v>193</v>
      </c>
      <c r="CM49">
        <v>196</v>
      </c>
      <c r="CN49">
        <v>198</v>
      </c>
      <c r="CO49">
        <v>200</v>
      </c>
      <c r="CP49">
        <v>202</v>
      </c>
      <c r="CQ49">
        <v>205</v>
      </c>
      <c r="CR49">
        <v>207</v>
      </c>
      <c r="CS49">
        <v>209</v>
      </c>
      <c r="CT49">
        <v>211</v>
      </c>
      <c r="CU49">
        <v>213</v>
      </c>
      <c r="CV49">
        <v>215</v>
      </c>
    </row>
    <row r="50" spans="1:100" ht="11.25">
      <c r="A50">
        <v>40</v>
      </c>
      <c r="AN50">
        <v>7</v>
      </c>
      <c r="AO50">
        <v>13</v>
      </c>
      <c r="AP50">
        <v>19</v>
      </c>
      <c r="AQ50">
        <v>25</v>
      </c>
      <c r="AR50">
        <v>31</v>
      </c>
      <c r="AS50">
        <v>37</v>
      </c>
      <c r="AT50">
        <v>42</v>
      </c>
      <c r="AU50">
        <v>47</v>
      </c>
      <c r="AV50">
        <v>52</v>
      </c>
      <c r="AW50">
        <v>57</v>
      </c>
      <c r="AX50">
        <v>62</v>
      </c>
      <c r="AY50">
        <v>67</v>
      </c>
      <c r="AZ50">
        <v>71</v>
      </c>
      <c r="BA50">
        <v>76</v>
      </c>
      <c r="BB50">
        <v>80</v>
      </c>
      <c r="BC50">
        <v>84</v>
      </c>
      <c r="BD50">
        <v>88</v>
      </c>
      <c r="BE50">
        <v>92</v>
      </c>
      <c r="BF50">
        <v>96</v>
      </c>
      <c r="BG50">
        <v>100</v>
      </c>
      <c r="BH50">
        <v>103</v>
      </c>
      <c r="BI50">
        <v>107</v>
      </c>
      <c r="BJ50">
        <v>110</v>
      </c>
      <c r="BK50">
        <v>114</v>
      </c>
      <c r="BL50">
        <v>117</v>
      </c>
      <c r="BM50">
        <v>121</v>
      </c>
      <c r="BN50">
        <v>124</v>
      </c>
      <c r="BO50">
        <v>127</v>
      </c>
      <c r="BP50">
        <v>130</v>
      </c>
      <c r="BQ50">
        <v>133</v>
      </c>
      <c r="BR50">
        <v>136</v>
      </c>
      <c r="BS50">
        <v>139</v>
      </c>
      <c r="BT50">
        <v>142</v>
      </c>
      <c r="BU50">
        <v>145</v>
      </c>
      <c r="BV50">
        <v>147</v>
      </c>
      <c r="BW50">
        <v>150</v>
      </c>
      <c r="BX50">
        <v>153</v>
      </c>
      <c r="BY50">
        <v>155</v>
      </c>
      <c r="BZ50">
        <v>158</v>
      </c>
      <c r="CA50">
        <v>160</v>
      </c>
      <c r="CB50">
        <v>163</v>
      </c>
      <c r="CC50">
        <v>165</v>
      </c>
      <c r="CD50">
        <v>168</v>
      </c>
      <c r="CE50">
        <v>170</v>
      </c>
      <c r="CF50">
        <v>173</v>
      </c>
      <c r="CG50">
        <v>175</v>
      </c>
      <c r="CH50">
        <v>177</v>
      </c>
      <c r="CI50">
        <v>180</v>
      </c>
      <c r="CJ50">
        <v>182</v>
      </c>
      <c r="CK50">
        <v>184</v>
      </c>
      <c r="CL50">
        <v>186</v>
      </c>
      <c r="CM50">
        <v>189</v>
      </c>
      <c r="CN50">
        <v>191</v>
      </c>
      <c r="CO50">
        <v>193</v>
      </c>
      <c r="CP50">
        <v>195</v>
      </c>
      <c r="CQ50">
        <v>197</v>
      </c>
      <c r="CR50">
        <v>199</v>
      </c>
      <c r="CS50">
        <v>201</v>
      </c>
      <c r="CT50">
        <v>203</v>
      </c>
      <c r="CU50">
        <v>206</v>
      </c>
      <c r="CV50">
        <v>208</v>
      </c>
    </row>
    <row r="51" spans="1:100" ht="11.25">
      <c r="A51">
        <v>41</v>
      </c>
      <c r="AO51">
        <v>6</v>
      </c>
      <c r="AP51">
        <v>13</v>
      </c>
      <c r="AQ51">
        <v>19</v>
      </c>
      <c r="AR51">
        <v>24</v>
      </c>
      <c r="AS51">
        <v>30</v>
      </c>
      <c r="AT51">
        <v>35</v>
      </c>
      <c r="AU51">
        <v>41</v>
      </c>
      <c r="AV51">
        <v>46</v>
      </c>
      <c r="AW51">
        <v>51</v>
      </c>
      <c r="AX51">
        <v>56</v>
      </c>
      <c r="AY51">
        <v>60</v>
      </c>
      <c r="AZ51">
        <v>65</v>
      </c>
      <c r="BA51">
        <v>69</v>
      </c>
      <c r="BB51">
        <v>74</v>
      </c>
      <c r="BC51">
        <v>78</v>
      </c>
      <c r="BD51">
        <v>82</v>
      </c>
      <c r="BE51">
        <v>86</v>
      </c>
      <c r="BF51">
        <v>90</v>
      </c>
      <c r="BG51">
        <v>93</v>
      </c>
      <c r="BH51">
        <v>97</v>
      </c>
      <c r="BI51">
        <v>101</v>
      </c>
      <c r="BJ51">
        <v>104</v>
      </c>
      <c r="BK51">
        <v>108</v>
      </c>
      <c r="BL51">
        <v>111</v>
      </c>
      <c r="BM51">
        <v>114</v>
      </c>
      <c r="BN51">
        <v>117</v>
      </c>
      <c r="BO51">
        <v>121</v>
      </c>
      <c r="BP51">
        <v>124</v>
      </c>
      <c r="BQ51">
        <v>127</v>
      </c>
      <c r="BR51">
        <v>130</v>
      </c>
      <c r="BS51">
        <v>132</v>
      </c>
      <c r="BT51">
        <v>135</v>
      </c>
      <c r="BU51">
        <v>138</v>
      </c>
      <c r="BV51">
        <v>141</v>
      </c>
      <c r="BW51">
        <v>144</v>
      </c>
      <c r="BX51">
        <v>146</v>
      </c>
      <c r="BY51">
        <v>149</v>
      </c>
      <c r="BZ51">
        <v>151</v>
      </c>
      <c r="CA51">
        <v>154</v>
      </c>
      <c r="CB51">
        <v>156</v>
      </c>
      <c r="CC51">
        <v>159</v>
      </c>
      <c r="CD51">
        <v>161</v>
      </c>
      <c r="CE51">
        <v>164</v>
      </c>
      <c r="CF51">
        <v>166</v>
      </c>
      <c r="CG51">
        <v>168</v>
      </c>
      <c r="CH51">
        <v>170</v>
      </c>
      <c r="CI51">
        <v>173</v>
      </c>
      <c r="CJ51">
        <v>175</v>
      </c>
      <c r="CK51">
        <v>177</v>
      </c>
      <c r="CL51">
        <v>179</v>
      </c>
      <c r="CM51">
        <v>181</v>
      </c>
      <c r="CN51">
        <v>184</v>
      </c>
      <c r="CO51">
        <v>186</v>
      </c>
      <c r="CP51">
        <v>188</v>
      </c>
      <c r="CQ51">
        <v>190</v>
      </c>
      <c r="CR51">
        <v>192</v>
      </c>
      <c r="CS51">
        <v>194</v>
      </c>
      <c r="CT51">
        <v>196</v>
      </c>
      <c r="CU51">
        <v>198</v>
      </c>
      <c r="CV51">
        <v>200</v>
      </c>
    </row>
    <row r="52" spans="1:100" ht="11.25">
      <c r="A52">
        <v>42</v>
      </c>
      <c r="AP52">
        <v>6</v>
      </c>
      <c r="AQ52">
        <v>12</v>
      </c>
      <c r="AR52">
        <v>18</v>
      </c>
      <c r="AS52">
        <v>24</v>
      </c>
      <c r="AT52">
        <v>29</v>
      </c>
      <c r="AU52">
        <v>34</v>
      </c>
      <c r="AV52">
        <v>40</v>
      </c>
      <c r="AW52">
        <v>45</v>
      </c>
      <c r="AX52">
        <v>49</v>
      </c>
      <c r="AY52">
        <v>54</v>
      </c>
      <c r="AZ52">
        <v>59</v>
      </c>
      <c r="BA52">
        <v>63</v>
      </c>
      <c r="BB52">
        <v>67</v>
      </c>
      <c r="BC52">
        <v>72</v>
      </c>
      <c r="BD52">
        <v>76</v>
      </c>
      <c r="BE52">
        <v>80</v>
      </c>
      <c r="BF52">
        <v>83</v>
      </c>
      <c r="BG52">
        <v>87</v>
      </c>
      <c r="BH52">
        <v>91</v>
      </c>
      <c r="BI52">
        <v>94</v>
      </c>
      <c r="BJ52">
        <v>98</v>
      </c>
      <c r="BK52">
        <v>101</v>
      </c>
      <c r="BL52">
        <v>105</v>
      </c>
      <c r="BM52">
        <v>108</v>
      </c>
      <c r="BN52">
        <v>111</v>
      </c>
      <c r="BO52">
        <v>114</v>
      </c>
      <c r="BP52">
        <v>117</v>
      </c>
      <c r="BQ52">
        <v>120</v>
      </c>
      <c r="BR52">
        <v>123</v>
      </c>
      <c r="BS52">
        <v>126</v>
      </c>
      <c r="BT52">
        <v>129</v>
      </c>
      <c r="BU52">
        <v>132</v>
      </c>
      <c r="BV52">
        <v>135</v>
      </c>
      <c r="BW52">
        <v>137</v>
      </c>
      <c r="BX52">
        <v>140</v>
      </c>
      <c r="BY52">
        <v>142</v>
      </c>
      <c r="BZ52">
        <v>145</v>
      </c>
      <c r="CA52">
        <v>147</v>
      </c>
      <c r="CB52">
        <v>150</v>
      </c>
      <c r="CC52">
        <v>152</v>
      </c>
      <c r="CD52">
        <v>155</v>
      </c>
      <c r="CE52">
        <v>157</v>
      </c>
      <c r="CF52">
        <v>159</v>
      </c>
      <c r="CG52">
        <v>162</v>
      </c>
      <c r="CH52">
        <v>164</v>
      </c>
      <c r="CI52">
        <v>166</v>
      </c>
      <c r="CJ52">
        <v>168</v>
      </c>
      <c r="CK52">
        <v>170</v>
      </c>
      <c r="CL52">
        <v>173</v>
      </c>
      <c r="CM52">
        <v>175</v>
      </c>
      <c r="CN52">
        <v>177</v>
      </c>
      <c r="CO52">
        <v>179</v>
      </c>
      <c r="CP52">
        <v>181</v>
      </c>
      <c r="CQ52">
        <v>183</v>
      </c>
      <c r="CR52">
        <v>185</v>
      </c>
      <c r="CS52">
        <v>187</v>
      </c>
      <c r="CT52">
        <v>189</v>
      </c>
      <c r="CU52">
        <v>191</v>
      </c>
      <c r="CV52">
        <v>193</v>
      </c>
    </row>
    <row r="53" spans="1:100" ht="11.25">
      <c r="A53">
        <v>43</v>
      </c>
      <c r="AQ53">
        <v>6</v>
      </c>
      <c r="AR53">
        <v>12</v>
      </c>
      <c r="AS53">
        <v>18</v>
      </c>
      <c r="AT53">
        <v>23</v>
      </c>
      <c r="AU53">
        <v>28</v>
      </c>
      <c r="AV53">
        <v>33</v>
      </c>
      <c r="AW53">
        <v>38</v>
      </c>
      <c r="AX53">
        <v>43</v>
      </c>
      <c r="AY53">
        <v>48</v>
      </c>
      <c r="AZ53">
        <v>53</v>
      </c>
      <c r="BA53">
        <v>57</v>
      </c>
      <c r="BB53">
        <v>61</v>
      </c>
      <c r="BC53">
        <v>65</v>
      </c>
      <c r="BD53">
        <v>70</v>
      </c>
      <c r="BE53">
        <v>74</v>
      </c>
      <c r="BF53">
        <v>77</v>
      </c>
      <c r="BG53">
        <v>81</v>
      </c>
      <c r="BH53">
        <v>85</v>
      </c>
      <c r="BI53">
        <v>88</v>
      </c>
      <c r="BJ53">
        <v>92</v>
      </c>
      <c r="BK53">
        <v>95</v>
      </c>
      <c r="BL53">
        <v>99</v>
      </c>
      <c r="BM53">
        <v>102</v>
      </c>
      <c r="BN53">
        <v>105</v>
      </c>
      <c r="BO53">
        <v>108</v>
      </c>
      <c r="BP53">
        <v>111</v>
      </c>
      <c r="BQ53">
        <v>114</v>
      </c>
      <c r="BR53">
        <v>117</v>
      </c>
      <c r="BS53">
        <v>120</v>
      </c>
      <c r="BT53">
        <v>123</v>
      </c>
      <c r="BU53">
        <v>126</v>
      </c>
      <c r="BV53">
        <v>128</v>
      </c>
      <c r="BW53">
        <v>131</v>
      </c>
      <c r="BX53">
        <v>134</v>
      </c>
      <c r="BY53">
        <v>136</v>
      </c>
      <c r="BZ53">
        <v>139</v>
      </c>
      <c r="CA53">
        <v>141</v>
      </c>
      <c r="CB53">
        <v>144</v>
      </c>
      <c r="CC53">
        <v>146</v>
      </c>
      <c r="CD53">
        <v>148</v>
      </c>
      <c r="CE53">
        <v>151</v>
      </c>
      <c r="CF53">
        <v>153</v>
      </c>
      <c r="CG53">
        <v>155</v>
      </c>
      <c r="CH53">
        <v>157</v>
      </c>
      <c r="CI53">
        <v>160</v>
      </c>
      <c r="CJ53">
        <v>162</v>
      </c>
      <c r="CK53">
        <v>164</v>
      </c>
      <c r="CL53">
        <v>166</v>
      </c>
      <c r="CM53">
        <v>168</v>
      </c>
      <c r="CN53">
        <v>170</v>
      </c>
      <c r="CO53">
        <v>172</v>
      </c>
      <c r="CP53">
        <v>174</v>
      </c>
      <c r="CQ53">
        <v>176</v>
      </c>
      <c r="CR53">
        <v>178</v>
      </c>
      <c r="CS53">
        <v>180</v>
      </c>
      <c r="CT53">
        <v>182</v>
      </c>
      <c r="CU53">
        <v>184</v>
      </c>
      <c r="CV53">
        <v>185</v>
      </c>
    </row>
    <row r="54" spans="1:100" ht="11.25">
      <c r="A54">
        <v>44</v>
      </c>
      <c r="AR54">
        <v>6</v>
      </c>
      <c r="AS54">
        <v>12</v>
      </c>
      <c r="AT54">
        <v>17</v>
      </c>
      <c r="AU54">
        <v>22</v>
      </c>
      <c r="AV54">
        <v>28</v>
      </c>
      <c r="AW54">
        <v>33</v>
      </c>
      <c r="AX54">
        <v>37</v>
      </c>
      <c r="AY54">
        <v>42</v>
      </c>
      <c r="AZ54">
        <v>47</v>
      </c>
      <c r="BA54">
        <v>51</v>
      </c>
      <c r="BB54">
        <v>55</v>
      </c>
      <c r="BC54">
        <v>60</v>
      </c>
      <c r="BD54">
        <v>64</v>
      </c>
      <c r="BE54">
        <v>68</v>
      </c>
      <c r="BF54">
        <v>72</v>
      </c>
      <c r="BG54">
        <v>75</v>
      </c>
      <c r="BH54">
        <v>79</v>
      </c>
      <c r="BI54">
        <v>83</v>
      </c>
      <c r="BJ54">
        <v>86</v>
      </c>
      <c r="BK54">
        <v>90</v>
      </c>
      <c r="BL54">
        <v>93</v>
      </c>
      <c r="BM54">
        <v>96</v>
      </c>
      <c r="BN54">
        <v>99</v>
      </c>
      <c r="BO54">
        <v>102</v>
      </c>
      <c r="BP54">
        <v>105</v>
      </c>
      <c r="BQ54">
        <v>108</v>
      </c>
      <c r="BR54">
        <v>111</v>
      </c>
      <c r="BS54">
        <v>114</v>
      </c>
      <c r="BT54">
        <v>117</v>
      </c>
      <c r="BU54">
        <v>120</v>
      </c>
      <c r="BV54">
        <v>122</v>
      </c>
      <c r="BW54">
        <v>125</v>
      </c>
      <c r="BX54">
        <v>128</v>
      </c>
      <c r="BY54">
        <v>130</v>
      </c>
      <c r="BZ54">
        <v>133</v>
      </c>
      <c r="CA54">
        <v>135</v>
      </c>
      <c r="CB54">
        <v>138</v>
      </c>
      <c r="CC54">
        <v>140</v>
      </c>
      <c r="CD54">
        <v>142</v>
      </c>
      <c r="CE54">
        <v>144</v>
      </c>
      <c r="CF54">
        <v>147</v>
      </c>
      <c r="CG54">
        <v>149</v>
      </c>
      <c r="CH54">
        <v>151</v>
      </c>
      <c r="CI54">
        <v>153</v>
      </c>
      <c r="CJ54">
        <v>155</v>
      </c>
      <c r="CK54">
        <v>157</v>
      </c>
      <c r="CL54">
        <v>159</v>
      </c>
      <c r="CM54">
        <v>161</v>
      </c>
      <c r="CN54">
        <v>163</v>
      </c>
      <c r="CO54">
        <v>165</v>
      </c>
      <c r="CP54">
        <v>167</v>
      </c>
      <c r="CQ54">
        <v>169</v>
      </c>
      <c r="CR54">
        <v>171</v>
      </c>
      <c r="CS54">
        <v>173</v>
      </c>
      <c r="CT54">
        <v>175</v>
      </c>
      <c r="CU54">
        <v>177</v>
      </c>
      <c r="CV54">
        <v>178</v>
      </c>
    </row>
    <row r="55" spans="1:100" ht="11.25">
      <c r="A55">
        <v>45</v>
      </c>
      <c r="AS55">
        <v>6</v>
      </c>
      <c r="AT55">
        <v>11</v>
      </c>
      <c r="AU55">
        <v>17</v>
      </c>
      <c r="AV55">
        <v>22</v>
      </c>
      <c r="AW55">
        <v>27</v>
      </c>
      <c r="AX55">
        <v>32</v>
      </c>
      <c r="AY55">
        <v>36</v>
      </c>
      <c r="AZ55">
        <v>41</v>
      </c>
      <c r="BA55">
        <v>45</v>
      </c>
      <c r="BB55">
        <v>50</v>
      </c>
      <c r="BC55">
        <v>54</v>
      </c>
      <c r="BD55">
        <v>58</v>
      </c>
      <c r="BE55">
        <v>62</v>
      </c>
      <c r="BF55">
        <v>66</v>
      </c>
      <c r="BG55">
        <v>70</v>
      </c>
      <c r="BH55">
        <v>73</v>
      </c>
      <c r="BI55">
        <v>77</v>
      </c>
      <c r="BJ55">
        <v>80</v>
      </c>
      <c r="BK55">
        <v>84</v>
      </c>
      <c r="BL55">
        <v>87</v>
      </c>
      <c r="BM55">
        <v>90</v>
      </c>
      <c r="BN55">
        <v>94</v>
      </c>
      <c r="BO55">
        <v>97</v>
      </c>
      <c r="BP55">
        <v>100</v>
      </c>
      <c r="BQ55">
        <v>103</v>
      </c>
      <c r="BR55">
        <v>106</v>
      </c>
      <c r="BS55">
        <v>108</v>
      </c>
      <c r="BT55">
        <v>111</v>
      </c>
      <c r="BU55">
        <v>114</v>
      </c>
      <c r="BV55">
        <v>117</v>
      </c>
      <c r="BW55">
        <v>119</v>
      </c>
      <c r="BX55">
        <v>122</v>
      </c>
      <c r="BY55">
        <v>124</v>
      </c>
      <c r="BZ55">
        <v>127</v>
      </c>
      <c r="CA55">
        <v>129</v>
      </c>
      <c r="CB55">
        <v>132</v>
      </c>
      <c r="CC55">
        <v>134</v>
      </c>
      <c r="CD55">
        <v>136</v>
      </c>
      <c r="CE55">
        <v>138</v>
      </c>
      <c r="CF55">
        <v>141</v>
      </c>
      <c r="CG55">
        <v>143</v>
      </c>
      <c r="CH55">
        <v>145</v>
      </c>
      <c r="CI55">
        <v>147</v>
      </c>
      <c r="CJ55">
        <v>149</v>
      </c>
      <c r="CK55">
        <v>151</v>
      </c>
      <c r="CL55">
        <v>153</v>
      </c>
      <c r="CM55">
        <v>155</v>
      </c>
      <c r="CN55">
        <v>157</v>
      </c>
      <c r="CO55">
        <v>159</v>
      </c>
      <c r="CP55">
        <v>161</v>
      </c>
      <c r="CQ55">
        <v>163</v>
      </c>
      <c r="CR55">
        <v>164</v>
      </c>
      <c r="CS55">
        <v>166</v>
      </c>
      <c r="CT55">
        <v>168</v>
      </c>
      <c r="CU55">
        <v>170</v>
      </c>
      <c r="CV55">
        <v>172</v>
      </c>
    </row>
    <row r="56" spans="1:100" ht="11.25">
      <c r="A56">
        <v>46</v>
      </c>
      <c r="AT56">
        <v>6</v>
      </c>
      <c r="AU56">
        <v>11</v>
      </c>
      <c r="AV56">
        <v>16</v>
      </c>
      <c r="AW56">
        <v>21</v>
      </c>
      <c r="AX56">
        <v>26</v>
      </c>
      <c r="AY56">
        <v>31</v>
      </c>
      <c r="AZ56">
        <v>35</v>
      </c>
      <c r="BA56">
        <v>40</v>
      </c>
      <c r="BB56">
        <v>44</v>
      </c>
      <c r="BC56">
        <v>48</v>
      </c>
      <c r="BD56">
        <v>52</v>
      </c>
      <c r="BE56">
        <v>56</v>
      </c>
      <c r="BF56">
        <v>60</v>
      </c>
      <c r="BG56">
        <v>64</v>
      </c>
      <c r="BH56">
        <v>68</v>
      </c>
      <c r="BI56">
        <v>71</v>
      </c>
      <c r="BJ56">
        <v>75</v>
      </c>
      <c r="BK56">
        <v>78</v>
      </c>
      <c r="BL56">
        <v>82</v>
      </c>
      <c r="BM56">
        <v>85</v>
      </c>
      <c r="BN56">
        <v>88</v>
      </c>
      <c r="BO56">
        <v>91</v>
      </c>
      <c r="BP56">
        <v>94</v>
      </c>
      <c r="BQ56">
        <v>97</v>
      </c>
      <c r="BR56">
        <v>100</v>
      </c>
      <c r="BS56">
        <v>103</v>
      </c>
      <c r="BT56">
        <v>106</v>
      </c>
      <c r="BU56">
        <v>108</v>
      </c>
      <c r="BV56">
        <v>111</v>
      </c>
      <c r="BW56">
        <v>114</v>
      </c>
      <c r="BX56">
        <v>116</v>
      </c>
      <c r="BY56">
        <v>119</v>
      </c>
      <c r="BZ56">
        <v>121</v>
      </c>
      <c r="CA56">
        <v>123</v>
      </c>
      <c r="CB56">
        <v>126</v>
      </c>
      <c r="CC56">
        <v>128</v>
      </c>
      <c r="CD56">
        <v>130</v>
      </c>
      <c r="CE56">
        <v>133</v>
      </c>
      <c r="CF56">
        <v>135</v>
      </c>
      <c r="CG56">
        <v>137</v>
      </c>
      <c r="CH56">
        <v>139</v>
      </c>
      <c r="CI56">
        <v>141</v>
      </c>
      <c r="CJ56">
        <v>143</v>
      </c>
      <c r="CK56">
        <v>145</v>
      </c>
      <c r="CL56">
        <v>147</v>
      </c>
      <c r="CM56">
        <v>149</v>
      </c>
      <c r="CN56">
        <v>151</v>
      </c>
      <c r="CO56">
        <v>153</v>
      </c>
      <c r="CP56">
        <v>154</v>
      </c>
      <c r="CQ56">
        <v>156</v>
      </c>
      <c r="CR56">
        <v>158</v>
      </c>
      <c r="CS56">
        <v>160</v>
      </c>
      <c r="CT56">
        <v>161</v>
      </c>
      <c r="CU56">
        <v>163</v>
      </c>
      <c r="CV56">
        <v>165</v>
      </c>
    </row>
    <row r="57" spans="1:100" ht="11.25">
      <c r="A57">
        <v>47</v>
      </c>
      <c r="AU57">
        <v>5</v>
      </c>
      <c r="AV57">
        <v>11</v>
      </c>
      <c r="AW57">
        <v>16</v>
      </c>
      <c r="AX57">
        <v>21</v>
      </c>
      <c r="AY57">
        <v>25</v>
      </c>
      <c r="AZ57">
        <v>30</v>
      </c>
      <c r="BA57">
        <v>34</v>
      </c>
      <c r="BB57">
        <v>39</v>
      </c>
      <c r="BC57">
        <v>43</v>
      </c>
      <c r="BD57">
        <v>47</v>
      </c>
      <c r="BE57">
        <v>51</v>
      </c>
      <c r="BF57">
        <v>55</v>
      </c>
      <c r="BG57">
        <v>59</v>
      </c>
      <c r="BH57">
        <v>62</v>
      </c>
      <c r="BI57">
        <v>66</v>
      </c>
      <c r="BJ57">
        <v>69</v>
      </c>
      <c r="BK57">
        <v>73</v>
      </c>
      <c r="BL57">
        <v>76</v>
      </c>
      <c r="BM57">
        <v>79</v>
      </c>
      <c r="BN57">
        <v>83</v>
      </c>
      <c r="BO57">
        <v>86</v>
      </c>
      <c r="BP57">
        <v>89</v>
      </c>
      <c r="BQ57">
        <v>92</v>
      </c>
      <c r="BR57">
        <v>95</v>
      </c>
      <c r="BS57">
        <v>97</v>
      </c>
      <c r="BT57">
        <v>100</v>
      </c>
      <c r="BU57">
        <v>103</v>
      </c>
      <c r="BV57">
        <v>105</v>
      </c>
      <c r="BW57">
        <v>108</v>
      </c>
      <c r="BX57">
        <v>111</v>
      </c>
      <c r="BY57">
        <v>113</v>
      </c>
      <c r="BZ57">
        <v>115</v>
      </c>
      <c r="CA57">
        <v>118</v>
      </c>
      <c r="CB57">
        <v>120</v>
      </c>
      <c r="CC57">
        <v>122</v>
      </c>
      <c r="CD57">
        <v>125</v>
      </c>
      <c r="CE57">
        <v>127</v>
      </c>
      <c r="CF57">
        <v>129</v>
      </c>
      <c r="CG57">
        <v>131</v>
      </c>
      <c r="CH57">
        <v>133</v>
      </c>
      <c r="CI57">
        <v>135</v>
      </c>
      <c r="CJ57">
        <v>137</v>
      </c>
      <c r="CK57">
        <v>139</v>
      </c>
      <c r="CL57">
        <v>141</v>
      </c>
      <c r="CM57">
        <v>143</v>
      </c>
      <c r="CN57">
        <v>145</v>
      </c>
      <c r="CO57">
        <v>147</v>
      </c>
      <c r="CP57">
        <v>148</v>
      </c>
      <c r="CQ57">
        <v>150</v>
      </c>
      <c r="CR57">
        <v>152</v>
      </c>
      <c r="CS57">
        <v>153</v>
      </c>
      <c r="CT57">
        <v>155</v>
      </c>
      <c r="CU57">
        <v>157</v>
      </c>
      <c r="CV57">
        <v>158</v>
      </c>
    </row>
    <row r="58" spans="1:100" ht="11.25">
      <c r="A58">
        <v>48</v>
      </c>
      <c r="AV58">
        <v>5</v>
      </c>
      <c r="AW58">
        <v>10</v>
      </c>
      <c r="AX58">
        <v>15</v>
      </c>
      <c r="AY58">
        <v>20</v>
      </c>
      <c r="AZ58">
        <v>25</v>
      </c>
      <c r="BA58">
        <v>29</v>
      </c>
      <c r="BB58">
        <v>33</v>
      </c>
      <c r="BC58">
        <v>38</v>
      </c>
      <c r="BD58">
        <v>42</v>
      </c>
      <c r="BE58">
        <v>46</v>
      </c>
      <c r="BF58">
        <v>50</v>
      </c>
      <c r="BG58">
        <v>53</v>
      </c>
      <c r="BH58">
        <v>57</v>
      </c>
      <c r="BI58">
        <v>61</v>
      </c>
      <c r="BJ58">
        <v>64</v>
      </c>
      <c r="BK58">
        <v>68</v>
      </c>
      <c r="BL58">
        <v>71</v>
      </c>
      <c r="BM58">
        <v>74</v>
      </c>
      <c r="BN58">
        <v>77</v>
      </c>
      <c r="BO58">
        <v>80</v>
      </c>
      <c r="BP58">
        <v>83</v>
      </c>
      <c r="BQ58">
        <v>86</v>
      </c>
      <c r="BR58">
        <v>89</v>
      </c>
      <c r="BS58">
        <v>92</v>
      </c>
      <c r="BT58">
        <v>95</v>
      </c>
      <c r="BU58">
        <v>97</v>
      </c>
      <c r="BV58">
        <v>100</v>
      </c>
      <c r="BW58">
        <v>103</v>
      </c>
      <c r="BX58">
        <v>105</v>
      </c>
      <c r="BY58">
        <v>108</v>
      </c>
      <c r="BZ58">
        <v>110</v>
      </c>
      <c r="CA58">
        <v>112</v>
      </c>
      <c r="CB58">
        <v>115</v>
      </c>
      <c r="CC58">
        <v>117</v>
      </c>
      <c r="CD58">
        <v>119</v>
      </c>
      <c r="CE58">
        <v>121</v>
      </c>
      <c r="CF58">
        <v>123</v>
      </c>
      <c r="CG58">
        <v>125</v>
      </c>
      <c r="CH58">
        <v>127</v>
      </c>
      <c r="CI58">
        <v>129</v>
      </c>
      <c r="CJ58">
        <v>131</v>
      </c>
      <c r="CK58">
        <v>133</v>
      </c>
      <c r="CL58">
        <v>135</v>
      </c>
      <c r="CM58">
        <v>137</v>
      </c>
      <c r="CN58">
        <v>139</v>
      </c>
      <c r="CO58">
        <v>141</v>
      </c>
      <c r="CP58">
        <v>142</v>
      </c>
      <c r="CQ58">
        <v>144</v>
      </c>
      <c r="CR58">
        <v>146</v>
      </c>
      <c r="CS58">
        <v>147</v>
      </c>
      <c r="CT58">
        <v>149</v>
      </c>
      <c r="CU58">
        <v>150</v>
      </c>
      <c r="CV58">
        <v>152</v>
      </c>
    </row>
    <row r="59" spans="1:100" ht="11.25">
      <c r="A59">
        <v>49</v>
      </c>
      <c r="AW59">
        <v>5</v>
      </c>
      <c r="AX59">
        <v>10</v>
      </c>
      <c r="AY59">
        <v>15</v>
      </c>
      <c r="AZ59">
        <v>19</v>
      </c>
      <c r="BA59">
        <v>24</v>
      </c>
      <c r="BB59">
        <v>28</v>
      </c>
      <c r="BC59">
        <v>32</v>
      </c>
      <c r="BD59">
        <v>37</v>
      </c>
      <c r="BE59">
        <v>41</v>
      </c>
      <c r="BF59">
        <v>44</v>
      </c>
      <c r="BG59">
        <v>48</v>
      </c>
      <c r="BH59">
        <v>52</v>
      </c>
      <c r="BI59">
        <v>56</v>
      </c>
      <c r="BJ59">
        <v>59</v>
      </c>
      <c r="BK59">
        <v>62</v>
      </c>
      <c r="BL59">
        <v>66</v>
      </c>
      <c r="BM59">
        <v>69</v>
      </c>
      <c r="BN59">
        <v>72</v>
      </c>
      <c r="BO59">
        <v>75</v>
      </c>
      <c r="BP59">
        <v>78</v>
      </c>
      <c r="BQ59">
        <v>81</v>
      </c>
      <c r="BR59">
        <v>84</v>
      </c>
      <c r="BS59">
        <v>87</v>
      </c>
      <c r="BT59">
        <v>90</v>
      </c>
      <c r="BU59">
        <v>92</v>
      </c>
      <c r="BV59">
        <v>95</v>
      </c>
      <c r="BW59">
        <v>97</v>
      </c>
      <c r="BX59">
        <v>100</v>
      </c>
      <c r="BY59">
        <v>102</v>
      </c>
      <c r="BZ59">
        <v>105</v>
      </c>
      <c r="CA59">
        <v>107</v>
      </c>
      <c r="CB59">
        <v>109</v>
      </c>
      <c r="CC59">
        <v>111</v>
      </c>
      <c r="CD59">
        <v>114</v>
      </c>
      <c r="CE59">
        <v>116</v>
      </c>
      <c r="CF59">
        <v>118</v>
      </c>
      <c r="CG59">
        <v>120</v>
      </c>
      <c r="CH59">
        <v>122</v>
      </c>
      <c r="CI59">
        <v>124</v>
      </c>
      <c r="CJ59">
        <v>126</v>
      </c>
      <c r="CK59">
        <v>128</v>
      </c>
      <c r="CL59">
        <v>130</v>
      </c>
      <c r="CM59">
        <v>131</v>
      </c>
      <c r="CN59">
        <v>133</v>
      </c>
      <c r="CO59">
        <v>135</v>
      </c>
      <c r="CP59">
        <v>136</v>
      </c>
      <c r="CQ59">
        <v>138</v>
      </c>
      <c r="CR59">
        <v>140</v>
      </c>
      <c r="CS59">
        <v>141</v>
      </c>
      <c r="CT59">
        <v>143</v>
      </c>
      <c r="CU59">
        <v>144</v>
      </c>
      <c r="CV59">
        <v>146</v>
      </c>
    </row>
    <row r="60" spans="1:100" ht="11.25">
      <c r="A60">
        <v>50</v>
      </c>
      <c r="AX60">
        <v>5</v>
      </c>
      <c r="AY60">
        <v>10</v>
      </c>
      <c r="AZ60">
        <v>14</v>
      </c>
      <c r="BA60">
        <v>19</v>
      </c>
      <c r="BB60">
        <v>23</v>
      </c>
      <c r="BC60">
        <v>27</v>
      </c>
      <c r="BD60">
        <v>32</v>
      </c>
      <c r="BE60">
        <v>36</v>
      </c>
      <c r="BF60">
        <v>39</v>
      </c>
      <c r="BG60">
        <v>43</v>
      </c>
      <c r="BH60">
        <v>47</v>
      </c>
      <c r="BI60">
        <v>51</v>
      </c>
      <c r="BJ60">
        <v>54</v>
      </c>
      <c r="BK60">
        <v>57</v>
      </c>
      <c r="BL60">
        <v>61</v>
      </c>
      <c r="BM60">
        <v>64</v>
      </c>
      <c r="BN60">
        <v>67</v>
      </c>
      <c r="BO60">
        <v>70</v>
      </c>
      <c r="BP60">
        <v>73</v>
      </c>
      <c r="BQ60">
        <v>76</v>
      </c>
      <c r="BR60">
        <v>79</v>
      </c>
      <c r="BS60">
        <v>82</v>
      </c>
      <c r="BT60">
        <v>84</v>
      </c>
      <c r="BU60">
        <v>87</v>
      </c>
      <c r="BV60">
        <v>90</v>
      </c>
      <c r="BW60">
        <v>92</v>
      </c>
      <c r="BX60">
        <v>95</v>
      </c>
      <c r="BY60">
        <v>97</v>
      </c>
      <c r="BZ60">
        <v>99</v>
      </c>
      <c r="CA60">
        <v>102</v>
      </c>
      <c r="CB60">
        <v>104</v>
      </c>
      <c r="CC60">
        <v>106</v>
      </c>
      <c r="CD60">
        <v>108</v>
      </c>
      <c r="CE60">
        <v>110</v>
      </c>
      <c r="CF60">
        <v>113</v>
      </c>
      <c r="CG60">
        <v>115</v>
      </c>
      <c r="CH60">
        <v>117</v>
      </c>
      <c r="CI60">
        <v>118</v>
      </c>
      <c r="CJ60">
        <v>120</v>
      </c>
      <c r="CK60">
        <v>122</v>
      </c>
      <c r="CL60">
        <v>124</v>
      </c>
      <c r="CM60">
        <v>126</v>
      </c>
      <c r="CN60">
        <v>127</v>
      </c>
      <c r="CO60">
        <v>129</v>
      </c>
      <c r="CP60">
        <v>131</v>
      </c>
      <c r="CQ60">
        <v>132</v>
      </c>
      <c r="CR60">
        <v>134</v>
      </c>
      <c r="CS60">
        <v>135</v>
      </c>
      <c r="CT60">
        <v>137</v>
      </c>
      <c r="CU60">
        <v>138</v>
      </c>
      <c r="CV60">
        <v>140</v>
      </c>
    </row>
    <row r="61" spans="1:100" ht="11.25">
      <c r="A61">
        <v>51</v>
      </c>
      <c r="AY61">
        <v>5</v>
      </c>
      <c r="AZ61">
        <v>9</v>
      </c>
      <c r="BA61">
        <v>14</v>
      </c>
      <c r="BB61">
        <v>18</v>
      </c>
      <c r="BC61">
        <v>23</v>
      </c>
      <c r="BD61">
        <v>27</v>
      </c>
      <c r="BE61">
        <v>31</v>
      </c>
      <c r="BF61">
        <v>35</v>
      </c>
      <c r="BG61">
        <v>38</v>
      </c>
      <c r="BH61">
        <v>42</v>
      </c>
      <c r="BI61">
        <v>46</v>
      </c>
      <c r="BJ61">
        <v>49</v>
      </c>
      <c r="BK61">
        <v>53</v>
      </c>
      <c r="BL61">
        <v>56</v>
      </c>
      <c r="BM61">
        <v>59</v>
      </c>
      <c r="BN61">
        <v>62</v>
      </c>
      <c r="BO61">
        <v>65</v>
      </c>
      <c r="BP61">
        <v>68</v>
      </c>
      <c r="BQ61">
        <v>71</v>
      </c>
      <c r="BR61">
        <v>74</v>
      </c>
      <c r="BS61">
        <v>77</v>
      </c>
      <c r="BT61">
        <v>79</v>
      </c>
      <c r="BU61">
        <v>82</v>
      </c>
      <c r="BV61">
        <v>85</v>
      </c>
      <c r="BW61">
        <v>87</v>
      </c>
      <c r="BX61">
        <v>90</v>
      </c>
      <c r="BY61">
        <v>92</v>
      </c>
      <c r="BZ61">
        <v>94</v>
      </c>
      <c r="CA61">
        <v>97</v>
      </c>
      <c r="CB61">
        <v>99</v>
      </c>
      <c r="CC61">
        <v>101</v>
      </c>
      <c r="CD61">
        <v>103</v>
      </c>
      <c r="CE61">
        <v>105</v>
      </c>
      <c r="CF61">
        <v>107</v>
      </c>
      <c r="CG61">
        <v>109</v>
      </c>
      <c r="CH61">
        <v>111</v>
      </c>
      <c r="CI61">
        <v>113</v>
      </c>
      <c r="CJ61">
        <v>115</v>
      </c>
      <c r="CK61">
        <v>117</v>
      </c>
      <c r="CL61">
        <v>119</v>
      </c>
      <c r="CM61">
        <v>120</v>
      </c>
      <c r="CN61">
        <v>122</v>
      </c>
      <c r="CO61">
        <v>124</v>
      </c>
      <c r="CP61">
        <v>125</v>
      </c>
      <c r="CQ61">
        <v>127</v>
      </c>
      <c r="CR61">
        <v>128</v>
      </c>
      <c r="CS61">
        <v>130</v>
      </c>
      <c r="CT61">
        <v>131</v>
      </c>
      <c r="CU61">
        <v>133</v>
      </c>
      <c r="CV61">
        <v>134</v>
      </c>
    </row>
    <row r="62" spans="1:100" ht="11.25">
      <c r="A62">
        <v>52</v>
      </c>
      <c r="AZ62">
        <v>5</v>
      </c>
      <c r="BA62">
        <v>9</v>
      </c>
      <c r="BB62">
        <v>14</v>
      </c>
      <c r="BC62">
        <v>18</v>
      </c>
      <c r="BD62">
        <v>22</v>
      </c>
      <c r="BE62">
        <v>26</v>
      </c>
      <c r="BF62">
        <v>30</v>
      </c>
      <c r="BG62">
        <v>34</v>
      </c>
      <c r="BH62">
        <v>37</v>
      </c>
      <c r="BI62">
        <v>41</v>
      </c>
      <c r="BJ62">
        <v>44</v>
      </c>
      <c r="BK62">
        <v>48</v>
      </c>
      <c r="BL62">
        <v>51</v>
      </c>
      <c r="BM62">
        <v>54</v>
      </c>
      <c r="BN62">
        <v>57</v>
      </c>
      <c r="BO62">
        <v>60</v>
      </c>
      <c r="BP62">
        <v>63</v>
      </c>
      <c r="BQ62">
        <v>66</v>
      </c>
      <c r="BR62">
        <v>69</v>
      </c>
      <c r="BS62">
        <v>72</v>
      </c>
      <c r="BT62">
        <v>75</v>
      </c>
      <c r="BU62">
        <v>77</v>
      </c>
      <c r="BV62">
        <v>80</v>
      </c>
      <c r="BW62">
        <v>82</v>
      </c>
      <c r="BX62">
        <v>85</v>
      </c>
      <c r="BY62">
        <v>87</v>
      </c>
      <c r="BZ62">
        <v>90</v>
      </c>
      <c r="CA62">
        <v>92</v>
      </c>
      <c r="CB62">
        <v>94</v>
      </c>
      <c r="CC62">
        <v>96</v>
      </c>
      <c r="CD62">
        <v>98</v>
      </c>
      <c r="CE62">
        <v>100</v>
      </c>
      <c r="CF62">
        <v>102</v>
      </c>
      <c r="CG62">
        <v>104</v>
      </c>
      <c r="CH62">
        <v>106</v>
      </c>
      <c r="CI62">
        <v>108</v>
      </c>
      <c r="CJ62">
        <v>110</v>
      </c>
      <c r="CK62">
        <v>112</v>
      </c>
      <c r="CL62">
        <v>113</v>
      </c>
      <c r="CM62">
        <v>115</v>
      </c>
      <c r="CN62">
        <v>117</v>
      </c>
      <c r="CO62">
        <v>118</v>
      </c>
      <c r="CP62">
        <v>120</v>
      </c>
      <c r="CQ62">
        <v>121</v>
      </c>
      <c r="CR62">
        <v>123</v>
      </c>
      <c r="CS62">
        <v>124</v>
      </c>
      <c r="CT62">
        <v>126</v>
      </c>
      <c r="CU62">
        <v>127</v>
      </c>
      <c r="CV62">
        <v>128</v>
      </c>
    </row>
    <row r="63" spans="1:100" ht="11.25">
      <c r="A63">
        <v>53</v>
      </c>
      <c r="BA63">
        <v>5</v>
      </c>
      <c r="BB63">
        <v>9</v>
      </c>
      <c r="BC63">
        <v>13</v>
      </c>
      <c r="BD63">
        <v>17</v>
      </c>
      <c r="BE63">
        <v>21</v>
      </c>
      <c r="BF63">
        <v>25</v>
      </c>
      <c r="BG63">
        <v>29</v>
      </c>
      <c r="BH63">
        <v>33</v>
      </c>
      <c r="BI63">
        <v>36</v>
      </c>
      <c r="BJ63">
        <v>40</v>
      </c>
      <c r="BK63">
        <v>43</v>
      </c>
      <c r="BL63">
        <v>46</v>
      </c>
      <c r="BM63">
        <v>50</v>
      </c>
      <c r="BN63">
        <v>53</v>
      </c>
      <c r="BO63">
        <v>56</v>
      </c>
      <c r="BP63">
        <v>59</v>
      </c>
      <c r="BQ63">
        <v>62</v>
      </c>
      <c r="BR63">
        <v>65</v>
      </c>
      <c r="BS63">
        <v>67</v>
      </c>
      <c r="BT63">
        <v>70</v>
      </c>
      <c r="BU63">
        <v>73</v>
      </c>
      <c r="BV63">
        <v>75</v>
      </c>
      <c r="BW63">
        <v>78</v>
      </c>
      <c r="BX63">
        <v>80</v>
      </c>
      <c r="BY63">
        <v>82</v>
      </c>
      <c r="BZ63">
        <v>85</v>
      </c>
      <c r="CA63">
        <v>87</v>
      </c>
      <c r="CB63">
        <v>89</v>
      </c>
      <c r="CC63">
        <v>91</v>
      </c>
      <c r="CD63">
        <v>93</v>
      </c>
      <c r="CE63">
        <v>95</v>
      </c>
      <c r="CF63">
        <v>97</v>
      </c>
      <c r="CG63">
        <v>99</v>
      </c>
      <c r="CH63">
        <v>101</v>
      </c>
      <c r="CI63">
        <v>103</v>
      </c>
      <c r="CJ63">
        <v>105</v>
      </c>
      <c r="CK63">
        <v>107</v>
      </c>
      <c r="CL63">
        <v>108</v>
      </c>
      <c r="CM63">
        <v>110</v>
      </c>
      <c r="CN63">
        <v>112</v>
      </c>
      <c r="CO63">
        <v>113</v>
      </c>
      <c r="CP63">
        <v>115</v>
      </c>
      <c r="CQ63">
        <v>116</v>
      </c>
      <c r="CR63">
        <v>117</v>
      </c>
      <c r="CS63">
        <v>119</v>
      </c>
      <c r="CT63">
        <v>120</v>
      </c>
      <c r="CU63">
        <v>121</v>
      </c>
      <c r="CV63">
        <v>123</v>
      </c>
    </row>
    <row r="64" spans="1:100" ht="11.25">
      <c r="A64">
        <v>54</v>
      </c>
      <c r="BB64">
        <v>4</v>
      </c>
      <c r="BC64">
        <v>9</v>
      </c>
      <c r="BD64">
        <v>13</v>
      </c>
      <c r="BE64">
        <v>17</v>
      </c>
      <c r="BF64">
        <v>21</v>
      </c>
      <c r="BG64">
        <v>25</v>
      </c>
      <c r="BH64">
        <v>28</v>
      </c>
      <c r="BI64">
        <v>32</v>
      </c>
      <c r="BJ64">
        <v>35</v>
      </c>
      <c r="BK64">
        <v>39</v>
      </c>
      <c r="BL64">
        <v>42</v>
      </c>
      <c r="BM64">
        <v>45</v>
      </c>
      <c r="BN64">
        <v>48</v>
      </c>
      <c r="BO64">
        <v>51</v>
      </c>
      <c r="BP64">
        <v>54</v>
      </c>
      <c r="BQ64">
        <v>57</v>
      </c>
      <c r="BR64">
        <v>60</v>
      </c>
      <c r="BS64">
        <v>63</v>
      </c>
      <c r="BT64">
        <v>65</v>
      </c>
      <c r="BU64">
        <v>68</v>
      </c>
      <c r="BV64">
        <v>71</v>
      </c>
      <c r="BW64">
        <v>73</v>
      </c>
      <c r="BX64">
        <v>75</v>
      </c>
      <c r="BY64">
        <v>78</v>
      </c>
      <c r="BZ64">
        <v>80</v>
      </c>
      <c r="CA64">
        <v>82</v>
      </c>
      <c r="CB64">
        <v>84</v>
      </c>
      <c r="CC64">
        <v>87</v>
      </c>
      <c r="CD64">
        <v>89</v>
      </c>
      <c r="CE64">
        <v>91</v>
      </c>
      <c r="CF64">
        <v>93</v>
      </c>
      <c r="CG64">
        <v>95</v>
      </c>
      <c r="CH64">
        <v>96</v>
      </c>
      <c r="CI64">
        <v>98</v>
      </c>
      <c r="CJ64">
        <v>100</v>
      </c>
      <c r="CK64">
        <v>102</v>
      </c>
      <c r="CL64">
        <v>103</v>
      </c>
      <c r="CM64">
        <v>105</v>
      </c>
      <c r="CN64">
        <v>106</v>
      </c>
      <c r="CO64">
        <v>108</v>
      </c>
      <c r="CP64">
        <v>109</v>
      </c>
      <c r="CQ64">
        <v>111</v>
      </c>
      <c r="CR64">
        <v>112</v>
      </c>
      <c r="CS64">
        <v>114</v>
      </c>
      <c r="CT64">
        <v>115</v>
      </c>
      <c r="CU64">
        <v>116</v>
      </c>
      <c r="CV64">
        <v>117</v>
      </c>
    </row>
    <row r="65" spans="1:100" ht="11.25">
      <c r="A65">
        <v>55</v>
      </c>
      <c r="BC65">
        <v>4</v>
      </c>
      <c r="BD65">
        <v>8</v>
      </c>
      <c r="BE65">
        <v>12</v>
      </c>
      <c r="BF65">
        <v>16</v>
      </c>
      <c r="BG65">
        <v>20</v>
      </c>
      <c r="BH65">
        <v>24</v>
      </c>
      <c r="BI65">
        <v>27</v>
      </c>
      <c r="BJ65">
        <v>31</v>
      </c>
      <c r="BK65">
        <v>34</v>
      </c>
      <c r="BL65">
        <v>38</v>
      </c>
      <c r="BM65">
        <v>41</v>
      </c>
      <c r="BN65">
        <v>44</v>
      </c>
      <c r="BO65">
        <v>47</v>
      </c>
      <c r="BP65">
        <v>50</v>
      </c>
      <c r="BQ65">
        <v>53</v>
      </c>
      <c r="BR65">
        <v>56</v>
      </c>
      <c r="BS65">
        <v>58</v>
      </c>
      <c r="BT65">
        <v>61</v>
      </c>
      <c r="BU65">
        <v>64</v>
      </c>
      <c r="BV65">
        <v>66</v>
      </c>
      <c r="BW65">
        <v>69</v>
      </c>
      <c r="BX65">
        <v>71</v>
      </c>
      <c r="BY65">
        <v>73</v>
      </c>
      <c r="BZ65">
        <v>76</v>
      </c>
      <c r="CA65">
        <v>78</v>
      </c>
      <c r="CB65">
        <v>80</v>
      </c>
      <c r="CC65">
        <v>82</v>
      </c>
      <c r="CD65">
        <v>84</v>
      </c>
      <c r="CE65">
        <v>86</v>
      </c>
      <c r="CF65">
        <v>88</v>
      </c>
      <c r="CG65">
        <v>90</v>
      </c>
      <c r="CH65">
        <v>92</v>
      </c>
      <c r="CI65">
        <v>93</v>
      </c>
      <c r="CJ65">
        <v>95</v>
      </c>
      <c r="CK65">
        <v>97</v>
      </c>
      <c r="CL65">
        <v>98</v>
      </c>
      <c r="CM65">
        <v>100</v>
      </c>
      <c r="CN65">
        <v>102</v>
      </c>
      <c r="CO65">
        <v>103</v>
      </c>
      <c r="CP65">
        <v>104</v>
      </c>
      <c r="CQ65">
        <v>106</v>
      </c>
      <c r="CR65">
        <v>107</v>
      </c>
      <c r="CS65">
        <v>109</v>
      </c>
      <c r="CT65">
        <v>110</v>
      </c>
      <c r="CU65">
        <v>111</v>
      </c>
      <c r="CV65">
        <v>112</v>
      </c>
    </row>
    <row r="66" spans="1:100" ht="11.25">
      <c r="A66">
        <v>56</v>
      </c>
      <c r="BD66">
        <v>4</v>
      </c>
      <c r="BE66">
        <v>8</v>
      </c>
      <c r="BF66">
        <v>12</v>
      </c>
      <c r="BG66">
        <v>16</v>
      </c>
      <c r="BH66">
        <v>20</v>
      </c>
      <c r="BI66">
        <v>23</v>
      </c>
      <c r="BJ66">
        <v>27</v>
      </c>
      <c r="BK66">
        <v>30</v>
      </c>
      <c r="BL66">
        <v>33</v>
      </c>
      <c r="BM66">
        <v>37</v>
      </c>
      <c r="BN66">
        <v>40</v>
      </c>
      <c r="BO66">
        <v>43</v>
      </c>
      <c r="BP66">
        <v>46</v>
      </c>
      <c r="BQ66">
        <v>48</v>
      </c>
      <c r="BR66">
        <v>51</v>
      </c>
      <c r="BS66">
        <v>54</v>
      </c>
      <c r="BT66">
        <v>57</v>
      </c>
      <c r="BU66">
        <v>59</v>
      </c>
      <c r="BV66">
        <v>62</v>
      </c>
      <c r="BW66">
        <v>64</v>
      </c>
      <c r="BX66">
        <v>67</v>
      </c>
      <c r="BY66">
        <v>69</v>
      </c>
      <c r="BZ66">
        <v>71</v>
      </c>
      <c r="CA66">
        <v>73</v>
      </c>
      <c r="CB66">
        <v>75</v>
      </c>
      <c r="CC66">
        <v>78</v>
      </c>
      <c r="CD66">
        <v>80</v>
      </c>
      <c r="CE66">
        <v>82</v>
      </c>
      <c r="CF66">
        <v>83</v>
      </c>
      <c r="CG66">
        <v>85</v>
      </c>
      <c r="CH66">
        <v>87</v>
      </c>
      <c r="CI66">
        <v>89</v>
      </c>
      <c r="CJ66">
        <v>91</v>
      </c>
      <c r="CK66">
        <v>92</v>
      </c>
      <c r="CL66">
        <v>94</v>
      </c>
      <c r="CM66">
        <v>95</v>
      </c>
      <c r="CN66">
        <v>97</v>
      </c>
      <c r="CO66">
        <v>98</v>
      </c>
      <c r="CP66">
        <v>100</v>
      </c>
      <c r="CQ66">
        <v>101</v>
      </c>
      <c r="CR66">
        <v>102</v>
      </c>
      <c r="CS66">
        <v>104</v>
      </c>
      <c r="CT66">
        <v>105</v>
      </c>
      <c r="CU66">
        <v>106</v>
      </c>
      <c r="CV66">
        <v>107</v>
      </c>
    </row>
    <row r="67" spans="1:100" ht="11.25">
      <c r="A67">
        <v>57</v>
      </c>
      <c r="BE67">
        <v>4</v>
      </c>
      <c r="BF67">
        <v>8</v>
      </c>
      <c r="BG67">
        <v>12</v>
      </c>
      <c r="BH67">
        <v>15</v>
      </c>
      <c r="BI67">
        <v>19</v>
      </c>
      <c r="BJ67">
        <v>22</v>
      </c>
      <c r="BK67">
        <v>26</v>
      </c>
      <c r="BL67">
        <v>29</v>
      </c>
      <c r="BM67">
        <v>32</v>
      </c>
      <c r="BN67">
        <v>35</v>
      </c>
      <c r="BO67">
        <v>38</v>
      </c>
      <c r="BP67">
        <v>41</v>
      </c>
      <c r="BQ67">
        <v>44</v>
      </c>
      <c r="BR67">
        <v>47</v>
      </c>
      <c r="BS67">
        <v>50</v>
      </c>
      <c r="BT67">
        <v>52</v>
      </c>
      <c r="BU67">
        <v>55</v>
      </c>
      <c r="BV67">
        <v>58</v>
      </c>
      <c r="BW67">
        <v>60</v>
      </c>
      <c r="BX67">
        <v>62</v>
      </c>
      <c r="BY67">
        <v>65</v>
      </c>
      <c r="BZ67">
        <v>67</v>
      </c>
      <c r="CA67">
        <v>69</v>
      </c>
      <c r="CB67">
        <v>71</v>
      </c>
      <c r="CC67">
        <v>73</v>
      </c>
      <c r="CD67">
        <v>75</v>
      </c>
      <c r="CE67">
        <v>77</v>
      </c>
      <c r="CF67">
        <v>79</v>
      </c>
      <c r="CG67">
        <v>81</v>
      </c>
      <c r="CH67">
        <v>83</v>
      </c>
      <c r="CI67">
        <v>84</v>
      </c>
      <c r="CJ67">
        <v>86</v>
      </c>
      <c r="CK67">
        <v>88</v>
      </c>
      <c r="CL67">
        <v>89</v>
      </c>
      <c r="CM67">
        <v>91</v>
      </c>
      <c r="CN67">
        <v>92</v>
      </c>
      <c r="CO67">
        <v>94</v>
      </c>
      <c r="CP67">
        <v>95</v>
      </c>
      <c r="CQ67">
        <v>96</v>
      </c>
      <c r="CR67">
        <v>98</v>
      </c>
      <c r="CS67">
        <v>99</v>
      </c>
      <c r="CT67">
        <v>100</v>
      </c>
      <c r="CU67">
        <v>101</v>
      </c>
      <c r="CV67">
        <v>102</v>
      </c>
    </row>
    <row r="68" spans="1:100" ht="11.25">
      <c r="A68">
        <v>58</v>
      </c>
      <c r="BF68">
        <v>4</v>
      </c>
      <c r="BG68">
        <v>8</v>
      </c>
      <c r="BH68">
        <v>11</v>
      </c>
      <c r="BI68">
        <v>15</v>
      </c>
      <c r="BJ68">
        <v>18</v>
      </c>
      <c r="BK68">
        <v>22</v>
      </c>
      <c r="BL68">
        <v>25</v>
      </c>
      <c r="BM68">
        <v>28</v>
      </c>
      <c r="BN68">
        <v>31</v>
      </c>
      <c r="BO68">
        <v>34</v>
      </c>
      <c r="BP68">
        <v>37</v>
      </c>
      <c r="BQ68">
        <v>40</v>
      </c>
      <c r="BR68">
        <v>43</v>
      </c>
      <c r="BS68">
        <v>46</v>
      </c>
      <c r="BT68">
        <v>48</v>
      </c>
      <c r="BU68">
        <v>51</v>
      </c>
      <c r="BV68">
        <v>53</v>
      </c>
      <c r="BW68">
        <v>56</v>
      </c>
      <c r="BX68">
        <v>58</v>
      </c>
      <c r="BY68">
        <v>60</v>
      </c>
      <c r="BZ68">
        <v>63</v>
      </c>
      <c r="CA68">
        <v>65</v>
      </c>
      <c r="CB68">
        <v>67</v>
      </c>
      <c r="CC68">
        <v>69</v>
      </c>
      <c r="CD68">
        <v>71</v>
      </c>
      <c r="CE68">
        <v>73</v>
      </c>
      <c r="CF68">
        <v>75</v>
      </c>
      <c r="CG68">
        <v>77</v>
      </c>
      <c r="CH68">
        <v>78</v>
      </c>
      <c r="CI68">
        <v>80</v>
      </c>
      <c r="CJ68">
        <v>82</v>
      </c>
      <c r="CK68">
        <v>83</v>
      </c>
      <c r="CL68">
        <v>85</v>
      </c>
      <c r="CM68">
        <v>86</v>
      </c>
      <c r="CN68">
        <v>88</v>
      </c>
      <c r="CO68">
        <v>89</v>
      </c>
      <c r="CP68">
        <v>90</v>
      </c>
      <c r="CQ68">
        <v>92</v>
      </c>
      <c r="CR68">
        <v>93</v>
      </c>
      <c r="CS68">
        <v>94</v>
      </c>
      <c r="CT68">
        <v>95</v>
      </c>
      <c r="CU68">
        <v>96</v>
      </c>
      <c r="CV68">
        <v>97</v>
      </c>
    </row>
    <row r="69" spans="1:100" ht="11.25">
      <c r="A69">
        <v>59</v>
      </c>
      <c r="BG69">
        <v>4</v>
      </c>
      <c r="BH69">
        <v>7</v>
      </c>
      <c r="BI69">
        <v>11</v>
      </c>
      <c r="BJ69">
        <v>15</v>
      </c>
      <c r="BK69">
        <v>18</v>
      </c>
      <c r="BL69">
        <v>21</v>
      </c>
      <c r="BM69">
        <v>24</v>
      </c>
      <c r="BN69">
        <v>28</v>
      </c>
      <c r="BO69">
        <v>31</v>
      </c>
      <c r="BP69">
        <v>33</v>
      </c>
      <c r="BQ69">
        <v>36</v>
      </c>
      <c r="BR69">
        <v>39</v>
      </c>
      <c r="BS69">
        <v>42</v>
      </c>
      <c r="BT69">
        <v>44</v>
      </c>
      <c r="BU69">
        <v>47</v>
      </c>
      <c r="BV69">
        <v>49</v>
      </c>
      <c r="BW69">
        <v>52</v>
      </c>
      <c r="BX69">
        <v>54</v>
      </c>
      <c r="BY69">
        <v>56</v>
      </c>
      <c r="BZ69">
        <v>59</v>
      </c>
      <c r="CA69">
        <v>61</v>
      </c>
      <c r="CB69">
        <v>63</v>
      </c>
      <c r="CC69">
        <v>65</v>
      </c>
      <c r="CD69">
        <v>67</v>
      </c>
      <c r="CE69">
        <v>69</v>
      </c>
      <c r="CF69">
        <v>71</v>
      </c>
      <c r="CG69">
        <v>72</v>
      </c>
      <c r="CH69">
        <v>74</v>
      </c>
      <c r="CI69">
        <v>76</v>
      </c>
      <c r="CJ69">
        <v>77</v>
      </c>
      <c r="CK69">
        <v>79</v>
      </c>
      <c r="CL69">
        <v>80</v>
      </c>
      <c r="CM69">
        <v>82</v>
      </c>
      <c r="CN69">
        <v>83</v>
      </c>
      <c r="CO69">
        <v>85</v>
      </c>
      <c r="CP69">
        <v>86</v>
      </c>
      <c r="CQ69">
        <v>87</v>
      </c>
      <c r="CR69">
        <v>88</v>
      </c>
      <c r="CS69">
        <v>89</v>
      </c>
      <c r="CT69">
        <v>91</v>
      </c>
      <c r="CU69">
        <v>92</v>
      </c>
      <c r="CV69">
        <v>92</v>
      </c>
    </row>
    <row r="70" spans="1:100" ht="11.25">
      <c r="A70">
        <v>60</v>
      </c>
      <c r="BH70">
        <v>4</v>
      </c>
      <c r="BI70">
        <v>7</v>
      </c>
      <c r="BJ70">
        <v>11</v>
      </c>
      <c r="BK70">
        <v>14</v>
      </c>
      <c r="BL70">
        <v>17</v>
      </c>
      <c r="BM70">
        <v>21</v>
      </c>
      <c r="BN70">
        <v>24</v>
      </c>
      <c r="BO70">
        <v>27</v>
      </c>
      <c r="BP70">
        <v>30</v>
      </c>
      <c r="BQ70">
        <v>32</v>
      </c>
      <c r="BR70">
        <v>35</v>
      </c>
      <c r="BS70">
        <v>38</v>
      </c>
      <c r="BT70">
        <v>41</v>
      </c>
      <c r="BU70">
        <v>43</v>
      </c>
      <c r="BV70">
        <v>46</v>
      </c>
      <c r="BW70">
        <v>48</v>
      </c>
      <c r="BX70">
        <v>50</v>
      </c>
      <c r="BY70">
        <v>53</v>
      </c>
      <c r="BZ70">
        <v>55</v>
      </c>
      <c r="CA70">
        <v>57</v>
      </c>
      <c r="CB70">
        <v>59</v>
      </c>
      <c r="CC70">
        <v>61</v>
      </c>
      <c r="CD70">
        <v>63</v>
      </c>
      <c r="CE70">
        <v>65</v>
      </c>
      <c r="CF70">
        <v>67</v>
      </c>
      <c r="CG70">
        <v>68</v>
      </c>
      <c r="CH70">
        <v>70</v>
      </c>
      <c r="CI70">
        <v>72</v>
      </c>
      <c r="CJ70">
        <v>73</v>
      </c>
      <c r="CK70">
        <v>75</v>
      </c>
      <c r="CL70">
        <v>76</v>
      </c>
      <c r="CM70">
        <v>78</v>
      </c>
      <c r="CN70">
        <v>79</v>
      </c>
      <c r="CO70">
        <v>80</v>
      </c>
      <c r="CP70">
        <v>82</v>
      </c>
      <c r="CQ70">
        <v>83</v>
      </c>
      <c r="CR70">
        <v>84</v>
      </c>
      <c r="CS70">
        <v>85</v>
      </c>
      <c r="CT70">
        <v>86</v>
      </c>
      <c r="CU70">
        <v>87</v>
      </c>
      <c r="CV70">
        <v>88</v>
      </c>
    </row>
    <row r="71" spans="1:100" ht="11.25">
      <c r="A71">
        <v>61</v>
      </c>
      <c r="BI71">
        <v>4</v>
      </c>
      <c r="BJ71">
        <v>7</v>
      </c>
      <c r="BK71">
        <v>10</v>
      </c>
      <c r="BL71">
        <v>14</v>
      </c>
      <c r="BM71">
        <v>17</v>
      </c>
      <c r="BN71">
        <v>20</v>
      </c>
      <c r="BO71">
        <v>23</v>
      </c>
      <c r="BP71">
        <v>26</v>
      </c>
      <c r="BQ71">
        <v>29</v>
      </c>
      <c r="BR71">
        <v>32</v>
      </c>
      <c r="BS71">
        <v>34</v>
      </c>
      <c r="BT71">
        <v>37</v>
      </c>
      <c r="BU71">
        <v>39</v>
      </c>
      <c r="BV71">
        <v>42</v>
      </c>
      <c r="BW71">
        <v>44</v>
      </c>
      <c r="BX71">
        <v>46</v>
      </c>
      <c r="BY71">
        <v>49</v>
      </c>
      <c r="BZ71">
        <v>51</v>
      </c>
      <c r="CA71">
        <v>53</v>
      </c>
      <c r="CB71">
        <v>55</v>
      </c>
      <c r="CC71">
        <v>57</v>
      </c>
      <c r="CD71">
        <v>59</v>
      </c>
      <c r="CE71">
        <v>61</v>
      </c>
      <c r="CF71">
        <v>63</v>
      </c>
      <c r="CG71">
        <v>64</v>
      </c>
      <c r="CH71">
        <v>66</v>
      </c>
      <c r="CI71">
        <v>68</v>
      </c>
      <c r="CJ71">
        <v>69</v>
      </c>
      <c r="CK71">
        <v>71</v>
      </c>
      <c r="CL71">
        <v>72</v>
      </c>
      <c r="CM71">
        <v>74</v>
      </c>
      <c r="CN71">
        <v>75</v>
      </c>
      <c r="CO71">
        <v>76</v>
      </c>
      <c r="CP71">
        <v>77</v>
      </c>
      <c r="CQ71">
        <v>79</v>
      </c>
      <c r="CR71">
        <v>80</v>
      </c>
      <c r="CS71">
        <v>81</v>
      </c>
      <c r="CT71">
        <v>82</v>
      </c>
      <c r="CU71">
        <v>83</v>
      </c>
      <c r="CV71">
        <v>83</v>
      </c>
    </row>
    <row r="72" spans="1:100" ht="11.25">
      <c r="A72">
        <v>62</v>
      </c>
      <c r="BJ72">
        <v>3</v>
      </c>
      <c r="BK72">
        <v>7</v>
      </c>
      <c r="BL72">
        <v>10</v>
      </c>
      <c r="BM72">
        <v>13</v>
      </c>
      <c r="BN72">
        <v>16</v>
      </c>
      <c r="BO72">
        <v>19</v>
      </c>
      <c r="BP72">
        <v>22</v>
      </c>
      <c r="BQ72">
        <v>25</v>
      </c>
      <c r="BR72">
        <v>28</v>
      </c>
      <c r="BS72">
        <v>31</v>
      </c>
      <c r="BT72">
        <v>33</v>
      </c>
      <c r="BU72">
        <v>36</v>
      </c>
      <c r="BV72">
        <v>38</v>
      </c>
      <c r="BW72">
        <v>40</v>
      </c>
      <c r="BX72">
        <v>43</v>
      </c>
      <c r="BY72">
        <v>45</v>
      </c>
      <c r="BZ72">
        <v>47</v>
      </c>
      <c r="CA72">
        <v>49</v>
      </c>
      <c r="CB72">
        <v>51</v>
      </c>
      <c r="CC72">
        <v>53</v>
      </c>
      <c r="CD72">
        <v>55</v>
      </c>
      <c r="CE72">
        <v>57</v>
      </c>
      <c r="CF72">
        <v>59</v>
      </c>
      <c r="CG72">
        <v>61</v>
      </c>
      <c r="CH72">
        <v>62</v>
      </c>
      <c r="CI72">
        <v>64</v>
      </c>
      <c r="CJ72">
        <v>65</v>
      </c>
      <c r="CK72">
        <v>67</v>
      </c>
      <c r="CL72">
        <v>68</v>
      </c>
      <c r="CM72">
        <v>70</v>
      </c>
      <c r="CN72">
        <v>71</v>
      </c>
      <c r="CO72">
        <v>72</v>
      </c>
      <c r="CP72">
        <v>73</v>
      </c>
      <c r="CQ72">
        <v>74</v>
      </c>
      <c r="CR72">
        <v>76</v>
      </c>
      <c r="CS72">
        <v>77</v>
      </c>
      <c r="CT72">
        <v>77</v>
      </c>
      <c r="CU72">
        <v>78</v>
      </c>
      <c r="CV72">
        <v>79</v>
      </c>
    </row>
    <row r="73" spans="1:100" ht="11.25">
      <c r="A73">
        <v>63</v>
      </c>
      <c r="BK73">
        <v>3</v>
      </c>
      <c r="BL73">
        <v>7</v>
      </c>
      <c r="BM73">
        <v>10</v>
      </c>
      <c r="BN73">
        <v>13</v>
      </c>
      <c r="BO73">
        <v>16</v>
      </c>
      <c r="BP73">
        <v>19</v>
      </c>
      <c r="BQ73">
        <v>22</v>
      </c>
      <c r="BR73">
        <v>24</v>
      </c>
      <c r="BS73">
        <v>27</v>
      </c>
      <c r="BT73">
        <v>30</v>
      </c>
      <c r="BU73">
        <v>32</v>
      </c>
      <c r="BV73">
        <v>35</v>
      </c>
      <c r="BW73">
        <v>37</v>
      </c>
      <c r="BX73">
        <v>39</v>
      </c>
      <c r="BY73">
        <v>41</v>
      </c>
      <c r="BZ73">
        <v>44</v>
      </c>
      <c r="CA73">
        <v>46</v>
      </c>
      <c r="CB73">
        <v>48</v>
      </c>
      <c r="CC73">
        <v>50</v>
      </c>
      <c r="CD73">
        <v>52</v>
      </c>
      <c r="CE73">
        <v>53</v>
      </c>
      <c r="CF73">
        <v>55</v>
      </c>
      <c r="CG73">
        <v>57</v>
      </c>
      <c r="CH73">
        <v>58</v>
      </c>
      <c r="CI73">
        <v>60</v>
      </c>
      <c r="CJ73">
        <v>62</v>
      </c>
      <c r="CK73">
        <v>63</v>
      </c>
      <c r="CL73">
        <v>64</v>
      </c>
      <c r="CM73">
        <v>66</v>
      </c>
      <c r="CN73">
        <v>67</v>
      </c>
      <c r="CO73">
        <v>68</v>
      </c>
      <c r="CP73">
        <v>69</v>
      </c>
      <c r="CQ73">
        <v>70</v>
      </c>
      <c r="CR73">
        <v>72</v>
      </c>
      <c r="CS73">
        <v>72</v>
      </c>
      <c r="CT73">
        <v>73</v>
      </c>
      <c r="CU73">
        <v>74</v>
      </c>
      <c r="CV73">
        <v>75</v>
      </c>
    </row>
    <row r="74" spans="1:100" ht="11.25">
      <c r="A74">
        <v>64</v>
      </c>
      <c r="BL74">
        <v>3</v>
      </c>
      <c r="BM74">
        <v>6</v>
      </c>
      <c r="BN74">
        <v>10</v>
      </c>
      <c r="BO74">
        <v>13</v>
      </c>
      <c r="BP74">
        <v>15</v>
      </c>
      <c r="BQ74">
        <v>18</v>
      </c>
      <c r="BR74">
        <v>21</v>
      </c>
      <c r="BS74">
        <v>24</v>
      </c>
      <c r="BT74">
        <v>26</v>
      </c>
      <c r="BU74">
        <v>29</v>
      </c>
      <c r="BV74">
        <v>31</v>
      </c>
      <c r="BW74">
        <v>33</v>
      </c>
      <c r="BX74">
        <v>36</v>
      </c>
      <c r="BY74">
        <v>38</v>
      </c>
      <c r="BZ74">
        <v>40</v>
      </c>
      <c r="CA74">
        <v>42</v>
      </c>
      <c r="CB74">
        <v>44</v>
      </c>
      <c r="CC74">
        <v>46</v>
      </c>
      <c r="CD74">
        <v>48</v>
      </c>
      <c r="CE74">
        <v>50</v>
      </c>
      <c r="CF74">
        <v>52</v>
      </c>
      <c r="CG74">
        <v>53</v>
      </c>
      <c r="CH74">
        <v>55</v>
      </c>
      <c r="CI74">
        <v>56</v>
      </c>
      <c r="CJ74">
        <v>58</v>
      </c>
      <c r="CK74">
        <v>59</v>
      </c>
      <c r="CL74">
        <v>61</v>
      </c>
      <c r="CM74">
        <v>62</v>
      </c>
      <c r="CN74">
        <v>63</v>
      </c>
      <c r="CO74">
        <v>64</v>
      </c>
      <c r="CP74">
        <v>66</v>
      </c>
      <c r="CQ74">
        <v>67</v>
      </c>
      <c r="CR74">
        <v>68</v>
      </c>
      <c r="CS74">
        <v>69</v>
      </c>
      <c r="CT74">
        <v>69</v>
      </c>
      <c r="CU74">
        <v>70</v>
      </c>
      <c r="CV74">
        <v>71</v>
      </c>
    </row>
    <row r="75" spans="1:100" ht="11.25">
      <c r="A75">
        <v>65</v>
      </c>
      <c r="BM75">
        <v>3</v>
      </c>
      <c r="BN75">
        <v>6</v>
      </c>
      <c r="BO75">
        <v>9</v>
      </c>
      <c r="BP75">
        <v>12</v>
      </c>
      <c r="BQ75">
        <v>15</v>
      </c>
      <c r="BR75">
        <v>18</v>
      </c>
      <c r="BS75">
        <v>20</v>
      </c>
      <c r="BT75">
        <v>23</v>
      </c>
      <c r="BU75">
        <v>25</v>
      </c>
      <c r="BV75">
        <v>28</v>
      </c>
      <c r="BW75">
        <v>30</v>
      </c>
      <c r="BX75">
        <v>32</v>
      </c>
      <c r="BY75">
        <v>35</v>
      </c>
      <c r="BZ75">
        <v>37</v>
      </c>
      <c r="CA75">
        <v>39</v>
      </c>
      <c r="CB75">
        <v>41</v>
      </c>
      <c r="CC75">
        <v>43</v>
      </c>
      <c r="CD75">
        <v>45</v>
      </c>
      <c r="CE75">
        <v>46</v>
      </c>
      <c r="CF75">
        <v>48</v>
      </c>
      <c r="CG75">
        <v>50</v>
      </c>
      <c r="CH75">
        <v>51</v>
      </c>
      <c r="CI75">
        <v>53</v>
      </c>
      <c r="CJ75">
        <v>54</v>
      </c>
      <c r="CK75">
        <v>56</v>
      </c>
      <c r="CL75">
        <v>57</v>
      </c>
      <c r="CM75">
        <v>58</v>
      </c>
      <c r="CN75">
        <v>60</v>
      </c>
      <c r="CO75">
        <v>61</v>
      </c>
      <c r="CP75">
        <v>62</v>
      </c>
      <c r="CQ75">
        <v>63</v>
      </c>
      <c r="CR75">
        <v>64</v>
      </c>
      <c r="CS75">
        <v>65</v>
      </c>
      <c r="CT75">
        <v>66</v>
      </c>
      <c r="CU75">
        <v>66</v>
      </c>
      <c r="CV75">
        <v>67</v>
      </c>
    </row>
    <row r="76" spans="1:100" ht="11.25">
      <c r="A76">
        <v>66</v>
      </c>
      <c r="BN76">
        <v>3</v>
      </c>
      <c r="BO76">
        <v>6</v>
      </c>
      <c r="BP76">
        <v>9</v>
      </c>
      <c r="BQ76">
        <v>12</v>
      </c>
      <c r="BR76">
        <v>14</v>
      </c>
      <c r="BS76">
        <v>17</v>
      </c>
      <c r="BT76">
        <v>20</v>
      </c>
      <c r="BU76">
        <v>22</v>
      </c>
      <c r="BV76">
        <v>25</v>
      </c>
      <c r="BW76">
        <v>27</v>
      </c>
      <c r="BX76">
        <v>29</v>
      </c>
      <c r="BY76">
        <v>31</v>
      </c>
      <c r="BZ76">
        <v>33</v>
      </c>
      <c r="CA76">
        <v>35</v>
      </c>
      <c r="CB76">
        <v>37</v>
      </c>
      <c r="CC76">
        <v>39</v>
      </c>
      <c r="CD76">
        <v>41</v>
      </c>
      <c r="CE76">
        <v>43</v>
      </c>
      <c r="CF76">
        <v>45</v>
      </c>
      <c r="CG76">
        <v>46</v>
      </c>
      <c r="CH76">
        <v>48</v>
      </c>
      <c r="CI76">
        <v>49</v>
      </c>
      <c r="CJ76">
        <v>51</v>
      </c>
      <c r="CK76">
        <v>52</v>
      </c>
      <c r="CL76">
        <v>54</v>
      </c>
      <c r="CM76">
        <v>55</v>
      </c>
      <c r="CN76">
        <v>56</v>
      </c>
      <c r="CO76">
        <v>57</v>
      </c>
      <c r="CP76">
        <v>58</v>
      </c>
      <c r="CQ76">
        <v>59</v>
      </c>
      <c r="CR76">
        <v>60</v>
      </c>
      <c r="CS76">
        <v>61</v>
      </c>
      <c r="CT76">
        <v>62</v>
      </c>
      <c r="CU76">
        <v>63</v>
      </c>
      <c r="CV76">
        <v>63</v>
      </c>
    </row>
    <row r="77" spans="1:100" ht="11.25">
      <c r="A77">
        <v>67</v>
      </c>
      <c r="BO77">
        <v>3</v>
      </c>
      <c r="BP77">
        <v>6</v>
      </c>
      <c r="BQ77">
        <v>9</v>
      </c>
      <c r="BR77">
        <v>11</v>
      </c>
      <c r="BS77">
        <v>14</v>
      </c>
      <c r="BT77">
        <v>17</v>
      </c>
      <c r="BU77">
        <v>19</v>
      </c>
      <c r="BV77">
        <v>21</v>
      </c>
      <c r="BW77">
        <v>24</v>
      </c>
      <c r="BX77">
        <v>26</v>
      </c>
      <c r="BY77">
        <v>28</v>
      </c>
      <c r="BZ77">
        <v>30</v>
      </c>
      <c r="CA77">
        <v>32</v>
      </c>
      <c r="CB77">
        <v>34</v>
      </c>
      <c r="CC77">
        <v>36</v>
      </c>
      <c r="CD77">
        <v>38</v>
      </c>
      <c r="CE77">
        <v>40</v>
      </c>
      <c r="CF77">
        <v>41</v>
      </c>
      <c r="CG77">
        <v>43</v>
      </c>
      <c r="CH77">
        <v>45</v>
      </c>
      <c r="CI77">
        <v>46</v>
      </c>
      <c r="CJ77">
        <v>48</v>
      </c>
      <c r="CK77">
        <v>49</v>
      </c>
      <c r="CL77">
        <v>50</v>
      </c>
      <c r="CM77">
        <v>51</v>
      </c>
      <c r="CN77">
        <v>53</v>
      </c>
      <c r="CO77">
        <v>54</v>
      </c>
      <c r="CP77">
        <v>55</v>
      </c>
      <c r="CQ77">
        <v>56</v>
      </c>
      <c r="CR77">
        <v>57</v>
      </c>
      <c r="CS77">
        <v>57</v>
      </c>
      <c r="CT77">
        <v>58</v>
      </c>
      <c r="CU77">
        <v>59</v>
      </c>
      <c r="CV77">
        <v>60</v>
      </c>
    </row>
    <row r="78" spans="1:100" ht="11.25">
      <c r="A78">
        <v>68</v>
      </c>
      <c r="BP78">
        <v>3</v>
      </c>
      <c r="BQ78">
        <v>6</v>
      </c>
      <c r="BR78">
        <v>8</v>
      </c>
      <c r="BS78">
        <v>11</v>
      </c>
      <c r="BT78">
        <v>14</v>
      </c>
      <c r="BU78">
        <v>16</v>
      </c>
      <c r="BV78">
        <v>18</v>
      </c>
      <c r="BW78">
        <v>21</v>
      </c>
      <c r="BX78">
        <v>23</v>
      </c>
      <c r="BY78">
        <v>25</v>
      </c>
      <c r="BZ78">
        <v>27</v>
      </c>
      <c r="CA78">
        <v>29</v>
      </c>
      <c r="CB78">
        <v>31</v>
      </c>
      <c r="CC78">
        <v>33</v>
      </c>
      <c r="CD78">
        <v>35</v>
      </c>
      <c r="CE78">
        <v>37</v>
      </c>
      <c r="CF78">
        <v>38</v>
      </c>
      <c r="CG78">
        <v>40</v>
      </c>
      <c r="CH78">
        <v>41</v>
      </c>
      <c r="CI78">
        <v>43</v>
      </c>
      <c r="CJ78">
        <v>44</v>
      </c>
      <c r="CK78">
        <v>46</v>
      </c>
      <c r="CL78">
        <v>47</v>
      </c>
      <c r="CM78">
        <v>48</v>
      </c>
      <c r="CN78">
        <v>49</v>
      </c>
      <c r="CO78">
        <v>50</v>
      </c>
      <c r="CP78">
        <v>51</v>
      </c>
      <c r="CQ78">
        <v>52</v>
      </c>
      <c r="CR78">
        <v>53</v>
      </c>
      <c r="CS78">
        <v>54</v>
      </c>
      <c r="CT78">
        <v>55</v>
      </c>
      <c r="CU78">
        <v>55</v>
      </c>
      <c r="CV78">
        <v>56</v>
      </c>
    </row>
    <row r="79" spans="1:100" ht="11.25">
      <c r="A79">
        <v>69</v>
      </c>
      <c r="BQ79">
        <v>3</v>
      </c>
      <c r="BR79">
        <v>5</v>
      </c>
      <c r="BS79">
        <v>8</v>
      </c>
      <c r="BT79">
        <v>11</v>
      </c>
      <c r="BU79">
        <v>13</v>
      </c>
      <c r="BV79">
        <v>15</v>
      </c>
      <c r="BW79">
        <v>18</v>
      </c>
      <c r="BX79">
        <v>20</v>
      </c>
      <c r="BY79">
        <v>22</v>
      </c>
      <c r="BZ79">
        <v>24</v>
      </c>
      <c r="CA79">
        <v>26</v>
      </c>
      <c r="CB79">
        <v>28</v>
      </c>
      <c r="CC79">
        <v>30</v>
      </c>
      <c r="CD79">
        <v>32</v>
      </c>
      <c r="CE79">
        <v>34</v>
      </c>
      <c r="CF79">
        <v>35</v>
      </c>
      <c r="CG79">
        <v>37</v>
      </c>
      <c r="CH79">
        <v>38</v>
      </c>
      <c r="CI79">
        <v>40</v>
      </c>
      <c r="CJ79">
        <v>41</v>
      </c>
      <c r="CK79">
        <v>42</v>
      </c>
      <c r="CL79">
        <v>44</v>
      </c>
      <c r="CM79">
        <v>45</v>
      </c>
      <c r="CN79">
        <v>46</v>
      </c>
      <c r="CO79">
        <v>47</v>
      </c>
      <c r="CP79">
        <v>48</v>
      </c>
      <c r="CQ79">
        <v>49</v>
      </c>
      <c r="CR79">
        <v>50</v>
      </c>
      <c r="CS79">
        <v>51</v>
      </c>
      <c r="CT79">
        <v>51</v>
      </c>
      <c r="CU79">
        <v>52</v>
      </c>
      <c r="CV79">
        <v>53</v>
      </c>
    </row>
    <row r="80" spans="1:100" ht="11.25">
      <c r="A80">
        <v>70</v>
      </c>
      <c r="BR80">
        <v>3</v>
      </c>
      <c r="BS80">
        <v>5</v>
      </c>
      <c r="BT80">
        <v>8</v>
      </c>
      <c r="BU80">
        <v>10</v>
      </c>
      <c r="BV80">
        <v>13</v>
      </c>
      <c r="BW80">
        <v>15</v>
      </c>
      <c r="BX80">
        <v>17</v>
      </c>
      <c r="BY80">
        <v>19</v>
      </c>
      <c r="BZ80">
        <v>21</v>
      </c>
      <c r="CA80">
        <v>23</v>
      </c>
      <c r="CB80">
        <v>25</v>
      </c>
      <c r="CC80">
        <v>27</v>
      </c>
      <c r="CD80">
        <v>29</v>
      </c>
      <c r="CE80">
        <v>31</v>
      </c>
      <c r="CF80">
        <v>32</v>
      </c>
      <c r="CG80">
        <v>34</v>
      </c>
      <c r="CH80">
        <v>35</v>
      </c>
      <c r="CI80">
        <v>37</v>
      </c>
      <c r="CJ80">
        <v>38</v>
      </c>
      <c r="CK80">
        <v>39</v>
      </c>
      <c r="CL80">
        <v>41</v>
      </c>
      <c r="CM80">
        <v>42</v>
      </c>
      <c r="CN80">
        <v>43</v>
      </c>
      <c r="CO80">
        <v>44</v>
      </c>
      <c r="CP80">
        <v>45</v>
      </c>
      <c r="CQ80">
        <v>46</v>
      </c>
      <c r="CR80">
        <v>47</v>
      </c>
      <c r="CS80">
        <v>47</v>
      </c>
      <c r="CT80">
        <v>48</v>
      </c>
      <c r="CU80">
        <v>49</v>
      </c>
      <c r="CV80">
        <v>49</v>
      </c>
    </row>
    <row r="81" spans="1:100" ht="11.25">
      <c r="A81">
        <v>71</v>
      </c>
      <c r="BS81">
        <v>3</v>
      </c>
      <c r="BT81">
        <v>5</v>
      </c>
      <c r="BU81">
        <v>8</v>
      </c>
      <c r="BV81">
        <v>10</v>
      </c>
      <c r="BW81">
        <v>12</v>
      </c>
      <c r="BX81">
        <v>14</v>
      </c>
      <c r="BY81">
        <v>17</v>
      </c>
      <c r="BZ81">
        <v>19</v>
      </c>
      <c r="CA81">
        <v>21</v>
      </c>
      <c r="CB81">
        <v>22</v>
      </c>
      <c r="CC81">
        <v>24</v>
      </c>
      <c r="CD81">
        <v>26</v>
      </c>
      <c r="CE81">
        <v>28</v>
      </c>
      <c r="CF81">
        <v>29</v>
      </c>
      <c r="CG81">
        <v>31</v>
      </c>
      <c r="CH81">
        <v>32</v>
      </c>
      <c r="CI81">
        <v>34</v>
      </c>
      <c r="CJ81">
        <v>35</v>
      </c>
      <c r="CK81">
        <v>37</v>
      </c>
      <c r="CL81">
        <v>38</v>
      </c>
      <c r="CM81">
        <v>39</v>
      </c>
      <c r="CN81">
        <v>40</v>
      </c>
      <c r="CO81">
        <v>41</v>
      </c>
      <c r="CP81">
        <v>42</v>
      </c>
      <c r="CQ81">
        <v>43</v>
      </c>
      <c r="CR81">
        <v>44</v>
      </c>
      <c r="CS81">
        <v>44</v>
      </c>
      <c r="CT81">
        <v>45</v>
      </c>
      <c r="CU81">
        <v>46</v>
      </c>
      <c r="CV81">
        <v>46</v>
      </c>
    </row>
    <row r="82" spans="1:100" ht="11.25">
      <c r="A82">
        <v>72</v>
      </c>
      <c r="BT82">
        <v>3</v>
      </c>
      <c r="BU82">
        <v>5</v>
      </c>
      <c r="BV82">
        <v>7</v>
      </c>
      <c r="BW82">
        <v>10</v>
      </c>
      <c r="BX82">
        <v>12</v>
      </c>
      <c r="BY82">
        <v>14</v>
      </c>
      <c r="BZ82">
        <v>16</v>
      </c>
      <c r="CA82">
        <v>18</v>
      </c>
      <c r="CB82">
        <v>20</v>
      </c>
      <c r="CC82">
        <v>22</v>
      </c>
      <c r="CD82">
        <v>23</v>
      </c>
      <c r="CE82">
        <v>25</v>
      </c>
      <c r="CF82">
        <v>27</v>
      </c>
      <c r="CG82">
        <v>28</v>
      </c>
      <c r="CH82">
        <v>30</v>
      </c>
      <c r="CI82">
        <v>31</v>
      </c>
      <c r="CJ82">
        <v>32</v>
      </c>
      <c r="CK82">
        <v>34</v>
      </c>
      <c r="CL82">
        <v>35</v>
      </c>
      <c r="CM82">
        <v>36</v>
      </c>
      <c r="CN82">
        <v>37</v>
      </c>
      <c r="CO82">
        <v>38</v>
      </c>
      <c r="CP82">
        <v>39</v>
      </c>
      <c r="CQ82">
        <v>40</v>
      </c>
      <c r="CR82">
        <v>41</v>
      </c>
      <c r="CS82">
        <v>41</v>
      </c>
      <c r="CT82">
        <v>42</v>
      </c>
      <c r="CU82">
        <v>43</v>
      </c>
      <c r="CV82">
        <v>43</v>
      </c>
    </row>
    <row r="83" spans="1:100" ht="11.25">
      <c r="A83">
        <v>73</v>
      </c>
      <c r="BU83">
        <v>2</v>
      </c>
      <c r="BV83">
        <v>5</v>
      </c>
      <c r="BW83">
        <v>7</v>
      </c>
      <c r="BX83">
        <v>9</v>
      </c>
      <c r="BY83">
        <v>11</v>
      </c>
      <c r="BZ83">
        <v>13</v>
      </c>
      <c r="CA83">
        <v>15</v>
      </c>
      <c r="CB83">
        <v>17</v>
      </c>
      <c r="CC83">
        <v>19</v>
      </c>
      <c r="CD83">
        <v>21</v>
      </c>
      <c r="CE83">
        <v>22</v>
      </c>
      <c r="CF83">
        <v>24</v>
      </c>
      <c r="CG83">
        <v>26</v>
      </c>
      <c r="CH83">
        <v>27</v>
      </c>
      <c r="CI83">
        <v>28</v>
      </c>
      <c r="CJ83">
        <v>30</v>
      </c>
      <c r="CK83">
        <v>31</v>
      </c>
      <c r="CL83">
        <v>32</v>
      </c>
      <c r="CM83">
        <v>33</v>
      </c>
      <c r="CN83">
        <v>34</v>
      </c>
      <c r="CO83">
        <v>35</v>
      </c>
      <c r="CP83">
        <v>36</v>
      </c>
      <c r="CQ83">
        <v>37</v>
      </c>
      <c r="CR83">
        <v>38</v>
      </c>
      <c r="CS83">
        <v>38</v>
      </c>
      <c r="CT83">
        <v>39</v>
      </c>
      <c r="CU83">
        <v>40</v>
      </c>
      <c r="CV83">
        <v>40</v>
      </c>
    </row>
    <row r="84" spans="1:100" ht="11.25">
      <c r="A84">
        <v>74</v>
      </c>
      <c r="BV84">
        <v>2</v>
      </c>
      <c r="BW84">
        <v>5</v>
      </c>
      <c r="BX84">
        <v>7</v>
      </c>
      <c r="BY84">
        <v>9</v>
      </c>
      <c r="BZ84">
        <v>11</v>
      </c>
      <c r="CA84">
        <v>13</v>
      </c>
      <c r="CB84">
        <v>15</v>
      </c>
      <c r="CC84">
        <v>17</v>
      </c>
      <c r="CD84">
        <v>18</v>
      </c>
      <c r="CE84">
        <v>20</v>
      </c>
      <c r="CF84">
        <v>22</v>
      </c>
      <c r="CG84">
        <v>23</v>
      </c>
      <c r="CH84">
        <v>24</v>
      </c>
      <c r="CI84">
        <v>26</v>
      </c>
      <c r="CJ84">
        <v>27</v>
      </c>
      <c r="CK84">
        <v>28</v>
      </c>
      <c r="CL84">
        <v>30</v>
      </c>
      <c r="CM84">
        <v>31</v>
      </c>
      <c r="CN84">
        <v>32</v>
      </c>
      <c r="CO84">
        <v>33</v>
      </c>
      <c r="CP84">
        <v>33</v>
      </c>
      <c r="CQ84">
        <v>34</v>
      </c>
      <c r="CR84">
        <v>35</v>
      </c>
      <c r="CS84">
        <v>36</v>
      </c>
      <c r="CT84">
        <v>36</v>
      </c>
      <c r="CU84">
        <v>37</v>
      </c>
      <c r="CV84">
        <v>37</v>
      </c>
    </row>
    <row r="85" spans="1:100" ht="11.25">
      <c r="A85">
        <v>75</v>
      </c>
      <c r="BW85">
        <v>2</v>
      </c>
      <c r="BX85">
        <v>4</v>
      </c>
      <c r="BY85">
        <v>7</v>
      </c>
      <c r="BZ85">
        <v>9</v>
      </c>
      <c r="CA85">
        <v>10</v>
      </c>
      <c r="CB85">
        <v>12</v>
      </c>
      <c r="CC85">
        <v>14</v>
      </c>
      <c r="CD85">
        <v>16</v>
      </c>
      <c r="CE85">
        <v>17</v>
      </c>
      <c r="CF85">
        <v>19</v>
      </c>
      <c r="CG85">
        <v>21</v>
      </c>
      <c r="CH85">
        <v>22</v>
      </c>
      <c r="CI85">
        <v>23</v>
      </c>
      <c r="CJ85">
        <v>25</v>
      </c>
      <c r="CK85">
        <v>26</v>
      </c>
      <c r="CL85">
        <v>27</v>
      </c>
      <c r="CM85">
        <v>28</v>
      </c>
      <c r="CN85">
        <v>29</v>
      </c>
      <c r="CO85">
        <v>30</v>
      </c>
      <c r="CP85">
        <v>31</v>
      </c>
      <c r="CQ85">
        <v>32</v>
      </c>
      <c r="CR85">
        <v>32</v>
      </c>
      <c r="CS85">
        <v>33</v>
      </c>
      <c r="CT85">
        <v>34</v>
      </c>
      <c r="CU85">
        <v>34</v>
      </c>
      <c r="CV85">
        <v>34</v>
      </c>
    </row>
    <row r="86" spans="1:100" ht="11.25">
      <c r="A86">
        <v>76</v>
      </c>
      <c r="BX86">
        <v>2</v>
      </c>
      <c r="BY86">
        <v>4</v>
      </c>
      <c r="BZ86">
        <v>6</v>
      </c>
      <c r="CA86">
        <v>8</v>
      </c>
      <c r="CB86">
        <v>10</v>
      </c>
      <c r="CC86">
        <v>12</v>
      </c>
      <c r="CD86">
        <v>14</v>
      </c>
      <c r="CE86">
        <v>15</v>
      </c>
      <c r="CF86">
        <v>17</v>
      </c>
      <c r="CG86">
        <v>18</v>
      </c>
      <c r="CH86">
        <v>20</v>
      </c>
      <c r="CI86">
        <v>21</v>
      </c>
      <c r="CJ86">
        <v>22</v>
      </c>
      <c r="CK86">
        <v>23</v>
      </c>
      <c r="CL86">
        <v>25</v>
      </c>
      <c r="CM86">
        <v>26</v>
      </c>
      <c r="CN86">
        <v>27</v>
      </c>
      <c r="CO86">
        <v>28</v>
      </c>
      <c r="CP86">
        <v>28</v>
      </c>
      <c r="CQ86">
        <v>29</v>
      </c>
      <c r="CR86">
        <v>30</v>
      </c>
      <c r="CS86">
        <v>30</v>
      </c>
      <c r="CT86">
        <v>31</v>
      </c>
      <c r="CU86">
        <v>31</v>
      </c>
      <c r="CV86">
        <v>32</v>
      </c>
    </row>
    <row r="87" spans="1:100" ht="11.25">
      <c r="A87">
        <v>77</v>
      </c>
      <c r="BY87">
        <v>2</v>
      </c>
      <c r="BZ87">
        <v>4</v>
      </c>
      <c r="CA87">
        <v>6</v>
      </c>
      <c r="CB87">
        <v>8</v>
      </c>
      <c r="CC87">
        <v>10</v>
      </c>
      <c r="CD87">
        <v>11</v>
      </c>
      <c r="CE87">
        <v>13</v>
      </c>
      <c r="CF87">
        <v>14</v>
      </c>
      <c r="CG87">
        <v>16</v>
      </c>
      <c r="CH87">
        <v>17</v>
      </c>
      <c r="CI87">
        <v>19</v>
      </c>
      <c r="CJ87">
        <v>20</v>
      </c>
      <c r="CK87">
        <v>21</v>
      </c>
      <c r="CL87">
        <v>22</v>
      </c>
      <c r="CM87">
        <v>23</v>
      </c>
      <c r="CN87">
        <v>24</v>
      </c>
      <c r="CO87">
        <v>25</v>
      </c>
      <c r="CP87">
        <v>26</v>
      </c>
      <c r="CQ87">
        <v>27</v>
      </c>
      <c r="CR87">
        <v>27</v>
      </c>
      <c r="CS87">
        <v>28</v>
      </c>
      <c r="CT87">
        <v>28</v>
      </c>
      <c r="CU87">
        <v>29</v>
      </c>
      <c r="CV87">
        <v>29</v>
      </c>
    </row>
    <row r="88" spans="1:100" ht="11.25">
      <c r="A88">
        <v>78</v>
      </c>
      <c r="BZ88">
        <v>2</v>
      </c>
      <c r="CA88">
        <v>4</v>
      </c>
      <c r="CB88">
        <v>6</v>
      </c>
      <c r="CC88">
        <v>8</v>
      </c>
      <c r="CD88">
        <v>9</v>
      </c>
      <c r="CE88">
        <v>11</v>
      </c>
      <c r="CF88">
        <v>12</v>
      </c>
      <c r="CG88">
        <v>14</v>
      </c>
      <c r="CH88">
        <v>15</v>
      </c>
      <c r="CI88">
        <v>17</v>
      </c>
      <c r="CJ88">
        <v>18</v>
      </c>
      <c r="CK88">
        <v>19</v>
      </c>
      <c r="CL88">
        <v>20</v>
      </c>
      <c r="CM88">
        <v>21</v>
      </c>
      <c r="CN88">
        <v>22</v>
      </c>
      <c r="CO88">
        <v>23</v>
      </c>
      <c r="CP88">
        <v>24</v>
      </c>
      <c r="CQ88">
        <v>24</v>
      </c>
      <c r="CR88">
        <v>25</v>
      </c>
      <c r="CS88">
        <v>26</v>
      </c>
      <c r="CT88">
        <v>26</v>
      </c>
      <c r="CU88">
        <v>26</v>
      </c>
      <c r="CV88">
        <v>27</v>
      </c>
    </row>
    <row r="89" spans="1:100" ht="11.25">
      <c r="A89">
        <v>79</v>
      </c>
      <c r="CA89">
        <v>2</v>
      </c>
      <c r="CB89">
        <v>4</v>
      </c>
      <c r="CC89">
        <v>5</v>
      </c>
      <c r="CD89">
        <v>7</v>
      </c>
      <c r="CE89">
        <v>9</v>
      </c>
      <c r="CF89">
        <v>10</v>
      </c>
      <c r="CG89">
        <v>12</v>
      </c>
      <c r="CH89">
        <v>13</v>
      </c>
      <c r="CI89">
        <v>14</v>
      </c>
      <c r="CJ89">
        <v>16</v>
      </c>
      <c r="CK89">
        <v>17</v>
      </c>
      <c r="CL89">
        <v>18</v>
      </c>
      <c r="CM89">
        <v>19</v>
      </c>
      <c r="CN89">
        <v>20</v>
      </c>
      <c r="CO89">
        <v>21</v>
      </c>
      <c r="CP89">
        <v>22</v>
      </c>
      <c r="CQ89">
        <v>22</v>
      </c>
      <c r="CR89">
        <v>23</v>
      </c>
      <c r="CS89">
        <v>23</v>
      </c>
      <c r="CT89">
        <v>24</v>
      </c>
      <c r="CU89">
        <v>24</v>
      </c>
      <c r="CV89">
        <v>25</v>
      </c>
    </row>
    <row r="90" spans="1:100" ht="11.25">
      <c r="A90">
        <v>80</v>
      </c>
      <c r="CB90">
        <v>2</v>
      </c>
      <c r="CC90">
        <v>4</v>
      </c>
      <c r="CD90">
        <v>5</v>
      </c>
      <c r="CE90">
        <v>7</v>
      </c>
      <c r="CF90">
        <v>8</v>
      </c>
      <c r="CG90">
        <v>10</v>
      </c>
      <c r="CH90">
        <v>11</v>
      </c>
      <c r="CI90">
        <v>12</v>
      </c>
      <c r="CJ90">
        <v>14</v>
      </c>
      <c r="CK90">
        <v>15</v>
      </c>
      <c r="CL90">
        <v>16</v>
      </c>
      <c r="CM90">
        <v>17</v>
      </c>
      <c r="CN90">
        <v>18</v>
      </c>
      <c r="CO90">
        <v>19</v>
      </c>
      <c r="CP90">
        <v>19</v>
      </c>
      <c r="CQ90">
        <v>20</v>
      </c>
      <c r="CR90">
        <v>21</v>
      </c>
      <c r="CS90">
        <v>21</v>
      </c>
      <c r="CT90">
        <v>22</v>
      </c>
      <c r="CU90">
        <v>22</v>
      </c>
      <c r="CV90">
        <v>22</v>
      </c>
    </row>
    <row r="91" spans="1:100" ht="11.25">
      <c r="A91">
        <v>81</v>
      </c>
      <c r="CC91">
        <v>2</v>
      </c>
      <c r="CD91">
        <v>3</v>
      </c>
      <c r="CE91">
        <v>5</v>
      </c>
      <c r="CF91">
        <v>6</v>
      </c>
      <c r="CG91">
        <v>8</v>
      </c>
      <c r="CH91">
        <v>9</v>
      </c>
      <c r="CI91">
        <v>11</v>
      </c>
      <c r="CJ91">
        <v>12</v>
      </c>
      <c r="CK91">
        <v>13</v>
      </c>
      <c r="CL91">
        <v>14</v>
      </c>
      <c r="CM91">
        <v>15</v>
      </c>
      <c r="CN91">
        <v>16</v>
      </c>
      <c r="CO91">
        <v>17</v>
      </c>
      <c r="CP91">
        <v>17</v>
      </c>
      <c r="CQ91">
        <v>18</v>
      </c>
      <c r="CR91">
        <v>19</v>
      </c>
      <c r="CS91">
        <v>19</v>
      </c>
      <c r="CT91">
        <v>20</v>
      </c>
      <c r="CU91">
        <v>20</v>
      </c>
      <c r="CV91">
        <v>20</v>
      </c>
    </row>
    <row r="92" spans="1:100" ht="11.25">
      <c r="A92">
        <v>82</v>
      </c>
      <c r="CD92">
        <v>2</v>
      </c>
      <c r="CE92">
        <v>3</v>
      </c>
      <c r="CF92">
        <v>5</v>
      </c>
      <c r="CG92">
        <v>6</v>
      </c>
      <c r="CH92">
        <v>8</v>
      </c>
      <c r="CI92">
        <v>9</v>
      </c>
      <c r="CJ92">
        <v>10</v>
      </c>
      <c r="CK92">
        <v>11</v>
      </c>
      <c r="CL92">
        <v>12</v>
      </c>
      <c r="CM92">
        <v>13</v>
      </c>
      <c r="CN92">
        <v>14</v>
      </c>
      <c r="CO92">
        <v>15</v>
      </c>
      <c r="CP92">
        <v>16</v>
      </c>
      <c r="CQ92">
        <v>16</v>
      </c>
      <c r="CR92">
        <v>17</v>
      </c>
      <c r="CS92">
        <v>17</v>
      </c>
      <c r="CT92">
        <v>18</v>
      </c>
      <c r="CU92">
        <v>18</v>
      </c>
      <c r="CV92">
        <v>18</v>
      </c>
    </row>
    <row r="93" spans="1:100" ht="11.25">
      <c r="A93">
        <v>83</v>
      </c>
      <c r="CE93">
        <v>2</v>
      </c>
      <c r="CF93">
        <v>3</v>
      </c>
      <c r="CG93">
        <v>4</v>
      </c>
      <c r="CH93">
        <v>6</v>
      </c>
      <c r="CI93">
        <v>7</v>
      </c>
      <c r="CJ93">
        <v>8</v>
      </c>
      <c r="CK93">
        <v>9</v>
      </c>
      <c r="CL93">
        <v>10</v>
      </c>
      <c r="CM93">
        <v>11</v>
      </c>
      <c r="CN93">
        <v>12</v>
      </c>
      <c r="CO93">
        <v>13</v>
      </c>
      <c r="CP93">
        <v>14</v>
      </c>
      <c r="CQ93">
        <v>14</v>
      </c>
      <c r="CR93">
        <v>15</v>
      </c>
      <c r="CS93">
        <v>15</v>
      </c>
      <c r="CT93">
        <v>16</v>
      </c>
      <c r="CU93">
        <v>16</v>
      </c>
      <c r="CV93">
        <v>16</v>
      </c>
    </row>
    <row r="94" spans="1:100" ht="11.25">
      <c r="A94">
        <v>84</v>
      </c>
      <c r="CF94">
        <v>1</v>
      </c>
      <c r="CG94">
        <v>3</v>
      </c>
      <c r="CH94">
        <v>4</v>
      </c>
      <c r="CI94">
        <v>5</v>
      </c>
      <c r="CJ94">
        <v>7</v>
      </c>
      <c r="CK94">
        <v>8</v>
      </c>
      <c r="CL94">
        <v>9</v>
      </c>
      <c r="CM94">
        <v>10</v>
      </c>
      <c r="CN94">
        <v>11</v>
      </c>
      <c r="CO94">
        <v>11</v>
      </c>
      <c r="CP94">
        <v>12</v>
      </c>
      <c r="CQ94">
        <v>13</v>
      </c>
      <c r="CR94">
        <v>13</v>
      </c>
      <c r="CS94">
        <v>14</v>
      </c>
      <c r="CT94">
        <v>14</v>
      </c>
      <c r="CU94">
        <v>14</v>
      </c>
      <c r="CV94">
        <v>15</v>
      </c>
    </row>
    <row r="95" spans="1:100" ht="11.25">
      <c r="A95">
        <v>85</v>
      </c>
      <c r="CG95">
        <v>1</v>
      </c>
      <c r="CH95">
        <v>3</v>
      </c>
      <c r="CI95">
        <v>4</v>
      </c>
      <c r="CJ95">
        <v>5</v>
      </c>
      <c r="CK95">
        <v>6</v>
      </c>
      <c r="CL95">
        <v>7</v>
      </c>
      <c r="CM95">
        <v>8</v>
      </c>
      <c r="CN95">
        <v>9</v>
      </c>
      <c r="CO95">
        <v>10</v>
      </c>
      <c r="CP95">
        <v>10</v>
      </c>
      <c r="CQ95">
        <v>11</v>
      </c>
      <c r="CR95">
        <v>12</v>
      </c>
      <c r="CS95">
        <v>12</v>
      </c>
      <c r="CT95">
        <v>12</v>
      </c>
      <c r="CU95">
        <v>13</v>
      </c>
      <c r="CV95">
        <v>13</v>
      </c>
    </row>
    <row r="96" spans="1:100" ht="11.25">
      <c r="A96">
        <v>86</v>
      </c>
      <c r="CH96">
        <v>1</v>
      </c>
      <c r="CI96">
        <v>3</v>
      </c>
      <c r="CJ96">
        <v>4</v>
      </c>
      <c r="CK96">
        <v>5</v>
      </c>
      <c r="CL96">
        <v>6</v>
      </c>
      <c r="CM96">
        <v>7</v>
      </c>
      <c r="CN96">
        <v>8</v>
      </c>
      <c r="CO96">
        <v>8</v>
      </c>
      <c r="CP96">
        <v>9</v>
      </c>
      <c r="CQ96">
        <v>10</v>
      </c>
      <c r="CR96">
        <v>10</v>
      </c>
      <c r="CS96">
        <v>11</v>
      </c>
      <c r="CT96">
        <v>11</v>
      </c>
      <c r="CU96">
        <v>11</v>
      </c>
      <c r="CV96">
        <v>11</v>
      </c>
    </row>
    <row r="97" spans="1:100" ht="11.25">
      <c r="A97">
        <v>87</v>
      </c>
      <c r="CI97">
        <v>1</v>
      </c>
      <c r="CJ97">
        <v>2</v>
      </c>
      <c r="CK97">
        <v>3</v>
      </c>
      <c r="CL97">
        <v>4</v>
      </c>
      <c r="CM97">
        <v>5</v>
      </c>
      <c r="CN97">
        <v>6</v>
      </c>
      <c r="CO97">
        <v>7</v>
      </c>
      <c r="CP97">
        <v>8</v>
      </c>
      <c r="CQ97">
        <v>8</v>
      </c>
      <c r="CR97">
        <v>9</v>
      </c>
      <c r="CS97">
        <v>9</v>
      </c>
      <c r="CT97">
        <v>9</v>
      </c>
      <c r="CU97">
        <v>10</v>
      </c>
      <c r="CV97">
        <v>10</v>
      </c>
    </row>
    <row r="98" spans="1:100" ht="11.25">
      <c r="A98">
        <v>88</v>
      </c>
      <c r="CJ98">
        <v>1</v>
      </c>
      <c r="CK98">
        <v>2</v>
      </c>
      <c r="CL98">
        <v>3</v>
      </c>
      <c r="CM98">
        <v>4</v>
      </c>
      <c r="CN98">
        <v>5</v>
      </c>
      <c r="CO98">
        <v>6</v>
      </c>
      <c r="CP98">
        <v>6</v>
      </c>
      <c r="CQ98">
        <v>7</v>
      </c>
      <c r="CR98">
        <v>7</v>
      </c>
      <c r="CS98">
        <v>8</v>
      </c>
      <c r="CT98">
        <v>8</v>
      </c>
      <c r="CU98">
        <v>8</v>
      </c>
      <c r="CV98">
        <v>8</v>
      </c>
    </row>
    <row r="99" spans="1:100" ht="11.25">
      <c r="A99">
        <v>89</v>
      </c>
      <c r="CK99">
        <v>1</v>
      </c>
      <c r="CL99">
        <v>2</v>
      </c>
      <c r="CM99">
        <v>3</v>
      </c>
      <c r="CN99">
        <v>4</v>
      </c>
      <c r="CO99">
        <v>4</v>
      </c>
      <c r="CP99">
        <v>5</v>
      </c>
      <c r="CQ99">
        <v>6</v>
      </c>
      <c r="CR99">
        <v>6</v>
      </c>
      <c r="CS99">
        <v>7</v>
      </c>
      <c r="CT99">
        <v>7</v>
      </c>
      <c r="CU99">
        <v>7</v>
      </c>
      <c r="CV99">
        <v>7</v>
      </c>
    </row>
    <row r="100" spans="1:100" ht="11.25">
      <c r="A100">
        <v>90</v>
      </c>
      <c r="CL100">
        <v>1</v>
      </c>
      <c r="CM100">
        <v>2</v>
      </c>
      <c r="CN100">
        <v>3</v>
      </c>
      <c r="CO100">
        <v>3</v>
      </c>
      <c r="CP100">
        <v>4</v>
      </c>
      <c r="CQ100">
        <v>5</v>
      </c>
      <c r="CR100">
        <v>5</v>
      </c>
      <c r="CS100">
        <v>5</v>
      </c>
      <c r="CT100">
        <v>6</v>
      </c>
      <c r="CU100">
        <v>6</v>
      </c>
      <c r="CV100">
        <v>6</v>
      </c>
    </row>
    <row r="101" spans="1:100" ht="11.25">
      <c r="A101">
        <v>91</v>
      </c>
      <c r="CM101">
        <v>1</v>
      </c>
      <c r="CN101">
        <v>2</v>
      </c>
      <c r="CO101">
        <v>2</v>
      </c>
      <c r="CP101">
        <v>3</v>
      </c>
      <c r="CQ101">
        <v>4</v>
      </c>
      <c r="CR101">
        <v>4</v>
      </c>
      <c r="CS101">
        <v>4</v>
      </c>
      <c r="CT101">
        <v>5</v>
      </c>
      <c r="CU101">
        <v>5</v>
      </c>
      <c r="CV101">
        <v>5</v>
      </c>
    </row>
    <row r="102" spans="1:100" ht="11.25">
      <c r="A102">
        <v>92</v>
      </c>
      <c r="CN102">
        <v>1</v>
      </c>
      <c r="CO102">
        <v>2</v>
      </c>
      <c r="CP102">
        <v>2</v>
      </c>
      <c r="CQ102">
        <v>3</v>
      </c>
      <c r="CR102">
        <v>3</v>
      </c>
      <c r="CS102">
        <v>4</v>
      </c>
      <c r="CT102">
        <v>4</v>
      </c>
      <c r="CU102">
        <v>4</v>
      </c>
      <c r="CV102">
        <v>4</v>
      </c>
    </row>
    <row r="103" spans="1:100" ht="11.25">
      <c r="A103">
        <v>93</v>
      </c>
      <c r="CO103">
        <v>1</v>
      </c>
      <c r="CP103">
        <v>1</v>
      </c>
      <c r="CQ103">
        <v>2</v>
      </c>
      <c r="CR103">
        <v>2</v>
      </c>
      <c r="CS103">
        <v>3</v>
      </c>
      <c r="CT103">
        <v>3</v>
      </c>
      <c r="CU103">
        <v>3</v>
      </c>
      <c r="CV103">
        <v>3</v>
      </c>
    </row>
    <row r="104" spans="1:100" ht="11.25">
      <c r="A104">
        <v>94</v>
      </c>
      <c r="CP104">
        <v>1</v>
      </c>
      <c r="CQ104">
        <v>1</v>
      </c>
      <c r="CR104">
        <v>2</v>
      </c>
      <c r="CS104">
        <v>2</v>
      </c>
      <c r="CT104">
        <v>2</v>
      </c>
      <c r="CU104">
        <v>2</v>
      </c>
      <c r="CV104">
        <v>2</v>
      </c>
    </row>
    <row r="105" spans="1:100" ht="11.25">
      <c r="A105">
        <v>95</v>
      </c>
      <c r="CQ105">
        <v>1</v>
      </c>
      <c r="CR105">
        <v>1</v>
      </c>
      <c r="CS105">
        <v>1</v>
      </c>
      <c r="CT105">
        <v>2</v>
      </c>
      <c r="CU105">
        <v>2</v>
      </c>
      <c r="CV105">
        <v>2</v>
      </c>
    </row>
    <row r="106" spans="1:100" ht="11.25">
      <c r="A106">
        <v>96</v>
      </c>
      <c r="CR106">
        <v>0</v>
      </c>
      <c r="CS106">
        <v>1</v>
      </c>
      <c r="CT106">
        <v>1</v>
      </c>
      <c r="CU106">
        <v>1</v>
      </c>
      <c r="CV106">
        <v>1</v>
      </c>
    </row>
    <row r="107" spans="1:100" ht="11.25">
      <c r="A107">
        <v>97</v>
      </c>
      <c r="CS107">
        <v>0</v>
      </c>
      <c r="CT107">
        <v>1</v>
      </c>
      <c r="CU107">
        <v>1</v>
      </c>
      <c r="CV107">
        <v>1</v>
      </c>
    </row>
    <row r="108" spans="1:100" ht="11.25">
      <c r="A108">
        <v>98</v>
      </c>
      <c r="CT108">
        <v>0</v>
      </c>
      <c r="CU108">
        <v>0</v>
      </c>
      <c r="CV108">
        <v>0</v>
      </c>
    </row>
    <row r="109" spans="1:100" ht="11.25">
      <c r="A109">
        <v>99</v>
      </c>
      <c r="CU109">
        <v>0</v>
      </c>
      <c r="CV109">
        <v>0</v>
      </c>
    </row>
    <row r="110" spans="1:100" ht="11.25">
      <c r="A110">
        <v>100</v>
      </c>
      <c r="CV110">
        <v>0</v>
      </c>
    </row>
  </sheetData>
  <printOptions gridLines="1"/>
  <pageMargins left="0.75" right="0.75" top="1" bottom="1" header="0.5" footer="0.5"/>
  <pageSetup horizontalDpi="240" verticalDpi="24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</dc:creator>
  <cp:keywords/>
  <dc:description/>
  <cp:lastModifiedBy>Claudia Mihai</cp:lastModifiedBy>
  <cp:lastPrinted>2007-03-18T11:33:12Z</cp:lastPrinted>
  <dcterms:created xsi:type="dcterms:W3CDTF">2004-08-16T18:29:39Z</dcterms:created>
  <dcterms:modified xsi:type="dcterms:W3CDTF">2007-10-20T20:37:33Z</dcterms:modified>
  <cp:category/>
  <cp:version/>
  <cp:contentType/>
  <cp:contentStatus/>
</cp:coreProperties>
</file>