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90" yWindow="810" windowWidth="15480" windowHeight="8715" tabRatio="374" activeTab="10"/>
  </bookViews>
  <sheets>
    <sheet name="Clasament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1" sheetId="12" r:id="rId12"/>
    <sheet name="N-scrabble, Serie de maxime" sheetId="13" r:id="rId13"/>
    <sheet name="Integral pe şir" sheetId="14" r:id="rId14"/>
    <sheet name="Integral ... parţial" sheetId="15" r:id="rId15"/>
  </sheets>
  <externalReferences>
    <externalReference r:id="rId18"/>
  </externalReferences>
  <definedNames/>
  <calcPr fullCalcOnLoad="1"/>
</workbook>
</file>

<file path=xl/comments10.xml><?xml version="1.0" encoding="utf-8"?>
<comments xmlns="http://schemas.openxmlformats.org/spreadsheetml/2006/main">
  <authors>
    <author>Caba</author>
  </authors>
  <commentList>
    <comment ref="BB8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11.xml><?xml version="1.0" encoding="utf-8"?>
<comments xmlns="http://schemas.openxmlformats.org/spreadsheetml/2006/main">
  <authors>
    <author>Caba</author>
  </authors>
  <commentList>
    <comment ref="BB8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8.xml><?xml version="1.0" encoding="utf-8"?>
<comments xmlns="http://schemas.openxmlformats.org/spreadsheetml/2006/main">
  <authors>
    <author>Caba</author>
  </authors>
  <commentList>
    <comment ref="BB4" authorId="0">
      <text>
        <r>
          <rPr>
            <sz val="9"/>
            <rFont val="Tahoma"/>
            <family val="2"/>
          </rPr>
          <t>Cuvant INEXISTENT in lista!</t>
        </r>
      </text>
    </comment>
    <comment ref="BB7" authorId="0">
      <text>
        <r>
          <rPr>
            <sz val="9"/>
            <rFont val="Tahoma"/>
            <family val="2"/>
          </rPr>
          <t>Cuvant INEXISTENT in lista!</t>
        </r>
      </text>
    </comment>
    <comment ref="BB8" authorId="0">
      <text>
        <r>
          <rPr>
            <sz val="9"/>
            <rFont val="Tahoma"/>
            <family val="2"/>
          </rPr>
          <t>Cuvantul este in aer !</t>
        </r>
      </text>
    </comment>
    <comment ref="BB9" authorId="0">
      <text>
        <r>
          <rPr>
            <sz val="9"/>
            <rFont val="Tahoma"/>
            <family val="2"/>
          </rPr>
          <t>Cuvantul este in aer !</t>
        </r>
      </text>
    </comment>
  </commentList>
</comments>
</file>

<file path=xl/comments9.xml><?xml version="1.0" encoding="utf-8"?>
<comments xmlns="http://schemas.openxmlformats.org/spreadsheetml/2006/main">
  <authors>
    <author>Caba</author>
  </authors>
  <commentList>
    <comment ref="BB4" authorId="0">
      <text>
        <r>
          <rPr>
            <sz val="9"/>
            <rFont val="Tahoma"/>
            <family val="2"/>
          </rPr>
          <t>Cuvant INEXISTENT in lista!</t>
        </r>
      </text>
    </comment>
    <comment ref="BB6" authorId="0">
      <text>
        <r>
          <rPr>
            <sz val="9"/>
            <rFont val="Tahoma"/>
            <family val="2"/>
          </rPr>
          <t>Litera H nu se poate utiliza !</t>
        </r>
      </text>
    </comment>
    <comment ref="BB9" authorId="0">
      <text>
        <r>
          <rPr>
            <sz val="9"/>
            <rFont val="Tahoma"/>
            <family val="2"/>
          </rPr>
          <t>Cuvantul este in aer !</t>
        </r>
      </text>
    </comment>
  </commentList>
</comments>
</file>

<file path=xl/sharedStrings.xml><?xml version="1.0" encoding="utf-8"?>
<sst xmlns="http://schemas.openxmlformats.org/spreadsheetml/2006/main" count="4834" uniqueCount="231">
  <si>
    <t>Depunerile</t>
  </si>
  <si>
    <t>t</t>
  </si>
  <si>
    <t>litere</t>
  </si>
  <si>
    <t>vocale</t>
  </si>
  <si>
    <t>consoane</t>
  </si>
  <si>
    <t>Stoc partial</t>
  </si>
  <si>
    <t>Punctaj</t>
  </si>
  <si>
    <t>Stocul de litere</t>
  </si>
  <si>
    <t>a</t>
  </si>
  <si>
    <t>A</t>
  </si>
  <si>
    <t>b</t>
  </si>
  <si>
    <t>B</t>
  </si>
  <si>
    <t>C</t>
  </si>
  <si>
    <t>c</t>
  </si>
  <si>
    <t>D</t>
  </si>
  <si>
    <t>d</t>
  </si>
  <si>
    <t>P</t>
  </si>
  <si>
    <t>E</t>
  </si>
  <si>
    <t>e</t>
  </si>
  <si>
    <t>O</t>
  </si>
  <si>
    <t>F</t>
  </si>
  <si>
    <t>G</t>
  </si>
  <si>
    <t>f</t>
  </si>
  <si>
    <t>H</t>
  </si>
  <si>
    <t>I</t>
  </si>
  <si>
    <t>g</t>
  </si>
  <si>
    <t>T</t>
  </si>
  <si>
    <t>J</t>
  </si>
  <si>
    <t>L</t>
  </si>
  <si>
    <t>h</t>
  </si>
  <si>
    <t>M</t>
  </si>
  <si>
    <t>R</t>
  </si>
  <si>
    <t>N</t>
  </si>
  <si>
    <t>i</t>
  </si>
  <si>
    <t>S</t>
  </si>
  <si>
    <t>j</t>
  </si>
  <si>
    <t>k</t>
  </si>
  <si>
    <t>l</t>
  </si>
  <si>
    <t>m</t>
  </si>
  <si>
    <t>U</t>
  </si>
  <si>
    <t>n</t>
  </si>
  <si>
    <t>V</t>
  </si>
  <si>
    <t>X</t>
  </si>
  <si>
    <t>Z</t>
  </si>
  <si>
    <t>o</t>
  </si>
  <si>
    <t>?</t>
  </si>
  <si>
    <t>Poz.</t>
  </si>
  <si>
    <t>Multiplicari initiale</t>
  </si>
  <si>
    <t>Multiplicari la un anumit moment</t>
  </si>
  <si>
    <t>Valoare camp la un anumit moment</t>
  </si>
  <si>
    <t>Stocul si valoarea literelor</t>
  </si>
  <si>
    <t>Punctaj total :</t>
  </si>
  <si>
    <t>Litere in extr.</t>
  </si>
  <si>
    <t>Grupele de litere</t>
  </si>
  <si>
    <t>Stocul disponibil</t>
  </si>
  <si>
    <t>Sirul de litere</t>
  </si>
  <si>
    <t>Dep. nr. :</t>
  </si>
  <si>
    <t>Cuvânt</t>
  </si>
  <si>
    <t>Avocalic</t>
  </si>
  <si>
    <t>decalaj</t>
  </si>
  <si>
    <t>Jucător:</t>
  </si>
  <si>
    <t>Verificare terminatã.</t>
  </si>
  <si>
    <t>5e</t>
  </si>
  <si>
    <t>11e</t>
  </si>
  <si>
    <t>5d</t>
  </si>
  <si>
    <t>8l</t>
  </si>
  <si>
    <t>10j</t>
  </si>
  <si>
    <t>i7</t>
  </si>
  <si>
    <t>4h</t>
  </si>
  <si>
    <t>g7</t>
  </si>
  <si>
    <t>Verificare întreruptã !</t>
  </si>
  <si>
    <t xml:space="preserve"> 576</t>
  </si>
  <si>
    <t>h2</t>
  </si>
  <si>
    <t>6f</t>
  </si>
  <si>
    <t>VAJAIAU</t>
  </si>
  <si>
    <t>3g</t>
  </si>
  <si>
    <t>HAOTICU(L)</t>
  </si>
  <si>
    <t xml:space="preserve"> 220</t>
  </si>
  <si>
    <t>[ HOTCAIaU ]</t>
  </si>
  <si>
    <t>JINTU(I)AM</t>
  </si>
  <si>
    <t>d5</t>
  </si>
  <si>
    <t>[ HALPAIAI ]</t>
  </si>
  <si>
    <t>m2</t>
  </si>
  <si>
    <t>CLINTIRI</t>
  </si>
  <si>
    <t>CL(I)NTIRI</t>
  </si>
  <si>
    <t>BROM</t>
  </si>
  <si>
    <t xml:space="preserve"> 352</t>
  </si>
  <si>
    <t>c9</t>
  </si>
  <si>
    <t>[ MENIU ]</t>
  </si>
  <si>
    <t>ANIMATU(L)</t>
  </si>
  <si>
    <t>e5</t>
  </si>
  <si>
    <t>NAPLAIAI</t>
  </si>
  <si>
    <t>12c</t>
  </si>
  <si>
    <t>4a</t>
  </si>
  <si>
    <t>BOEM</t>
  </si>
  <si>
    <t>a2</t>
  </si>
  <si>
    <t>NEBUNIM</t>
  </si>
  <si>
    <t xml:space="preserve"> 558</t>
  </si>
  <si>
    <t>g5</t>
  </si>
  <si>
    <t>OCHITU(L)</t>
  </si>
  <si>
    <t>MINU(N)AT</t>
  </si>
  <si>
    <t>h12</t>
  </si>
  <si>
    <t>14a</t>
  </si>
  <si>
    <t>CLINTIRE</t>
  </si>
  <si>
    <t>b8</t>
  </si>
  <si>
    <t>[ LIPAIALA ]</t>
  </si>
  <si>
    <t>a12</t>
  </si>
  <si>
    <t>MECI</t>
  </si>
  <si>
    <t xml:space="preserve"> 502</t>
  </si>
  <si>
    <t>J(I)NTUIAM</t>
  </si>
  <si>
    <t>11a</t>
  </si>
  <si>
    <t>MINE</t>
  </si>
  <si>
    <t xml:space="preserve"> 491</t>
  </si>
  <si>
    <t>(P)AMANTIU</t>
  </si>
  <si>
    <t>m5</t>
  </si>
  <si>
    <t>LAPAIAI</t>
  </si>
  <si>
    <t>BAME</t>
  </si>
  <si>
    <t>11f</t>
  </si>
  <si>
    <t>n10</t>
  </si>
  <si>
    <t>MINUNE</t>
  </si>
  <si>
    <t>PA(L)ALAII</t>
  </si>
  <si>
    <t>10i</t>
  </si>
  <si>
    <t>OMENI</t>
  </si>
  <si>
    <t xml:space="preserve"> 583</t>
  </si>
  <si>
    <t>e8</t>
  </si>
  <si>
    <t>LAPAIATI</t>
  </si>
  <si>
    <t>JUNIME</t>
  </si>
  <si>
    <t xml:space="preserve"> 573</t>
  </si>
  <si>
    <t>n1</t>
  </si>
  <si>
    <t>BOIM</t>
  </si>
  <si>
    <t>7a</t>
  </si>
  <si>
    <t>CLINTIRA</t>
  </si>
  <si>
    <t>a4</t>
  </si>
  <si>
    <t>MUNCI</t>
  </si>
  <si>
    <t xml:space="preserve"> 548</t>
  </si>
  <si>
    <t>NUMA(R)ATI</t>
  </si>
  <si>
    <t>6j</t>
  </si>
  <si>
    <t>BEM</t>
  </si>
  <si>
    <t xml:space="preserve"> 562</t>
  </si>
  <si>
    <t>TAINUI(A)M</t>
  </si>
  <si>
    <t xml:space="preserve"> 245</t>
  </si>
  <si>
    <t>a5</t>
  </si>
  <si>
    <t>[ NECOMUNI ]</t>
  </si>
  <si>
    <t>4c</t>
  </si>
  <si>
    <t>[ BOEM ]</t>
  </si>
  <si>
    <t>3a</t>
  </si>
  <si>
    <t>[ PLAI ]</t>
  </si>
  <si>
    <t>LOC</t>
  </si>
  <si>
    <t>Masa</t>
  </si>
  <si>
    <t>T1</t>
  </si>
  <si>
    <t>T2</t>
  </si>
  <si>
    <t>T3</t>
  </si>
  <si>
    <t>T4</t>
  </si>
  <si>
    <t>T5</t>
  </si>
  <si>
    <t>T6</t>
  </si>
  <si>
    <t>T7</t>
  </si>
  <si>
    <t xml:space="preserve"> Maxime</t>
  </si>
  <si>
    <t>Integral…Partial</t>
  </si>
  <si>
    <t>Loc</t>
  </si>
  <si>
    <t>Echipa</t>
  </si>
  <si>
    <t>Jucator 1</t>
  </si>
  <si>
    <t>Club 1</t>
  </si>
  <si>
    <t>Rat1</t>
  </si>
  <si>
    <t>Jucator 2</t>
  </si>
  <si>
    <t>Club 2</t>
  </si>
  <si>
    <t>Rat 2</t>
  </si>
  <si>
    <t>Puncte</t>
  </si>
  <si>
    <t>Tigrii</t>
  </si>
  <si>
    <t>SANDU Dan Laurentiu</t>
  </si>
  <si>
    <t>CSM</t>
  </si>
  <si>
    <t>NEACŞU Iulia</t>
  </si>
  <si>
    <t>116-103-96-82-70-72-44</t>
  </si>
  <si>
    <t>CRIVEI Septimiu</t>
  </si>
  <si>
    <t>UNI</t>
  </si>
  <si>
    <t>FAUR Corneliu</t>
  </si>
  <si>
    <t>116-104-90-70-72-60-36</t>
  </si>
  <si>
    <t>Trident</t>
  </si>
  <si>
    <t>DONCIU Cosmin</t>
  </si>
  <si>
    <t>ALEXANDROV Andrei</t>
  </si>
  <si>
    <t>116-104-90-72-72-6656</t>
  </si>
  <si>
    <t>Bughi</t>
  </si>
  <si>
    <t>BURDUCEA Nicolae</t>
  </si>
  <si>
    <t>GHEORGHE Bogdan</t>
  </si>
  <si>
    <t>116-103-87-93-70-68-36</t>
  </si>
  <si>
    <t>Olimpic</t>
  </si>
  <si>
    <t>ROMAN Gheorghe</t>
  </si>
  <si>
    <t>LACATIS Alexandru</t>
  </si>
  <si>
    <t>116-104-90-68-68-58-54</t>
  </si>
  <si>
    <t>Soimii</t>
  </si>
  <si>
    <t>BUZESCU Ionut</t>
  </si>
  <si>
    <t>PAPA Alice</t>
  </si>
  <si>
    <t>116-104-90-67-82-67-36</t>
  </si>
  <si>
    <t>Mix Acid</t>
  </si>
  <si>
    <t>BUTNARIU Daniel</t>
  </si>
  <si>
    <t>MIHAI Claudia</t>
  </si>
  <si>
    <t>116-0-64-65-0-0-0</t>
  </si>
  <si>
    <t>Preventis</t>
  </si>
  <si>
    <t>CABA Catalin</t>
  </si>
  <si>
    <t>PRE</t>
  </si>
  <si>
    <t>POPOVICI Cristian</t>
  </si>
  <si>
    <t>116-103-96-70-72-0-34</t>
  </si>
  <si>
    <t>Dascalii</t>
  </si>
  <si>
    <t>ROMANESCU Ioan</t>
  </si>
  <si>
    <t>ARG</t>
  </si>
  <si>
    <t>116-0-96-0-68-72-0</t>
  </si>
  <si>
    <t>Context</t>
  </si>
  <si>
    <t>IONESCU Cristina</t>
  </si>
  <si>
    <t>BEZAN Florica</t>
  </si>
  <si>
    <t>116-103-87-93-70-0-33</t>
  </si>
  <si>
    <t>Loc 3</t>
  </si>
  <si>
    <t>Loc 2</t>
  </si>
  <si>
    <t>Loc 1 - Serie de maxime</t>
  </si>
  <si>
    <t>Trident (Donciu-Alexandrov)</t>
  </si>
  <si>
    <t>Olimpic (Roman-Lacatis)</t>
  </si>
  <si>
    <t>(U (Crivei-Faur)</t>
  </si>
  <si>
    <t>Tigrii (Sandu-Iulia Neacsu)</t>
  </si>
  <si>
    <t>Loc 5</t>
  </si>
  <si>
    <t>Bughi (Burducea-Gheorghe)</t>
  </si>
  <si>
    <t>Loc 7</t>
  </si>
  <si>
    <t>Mix Acid (Butnariu-Claudia Mihai)</t>
  </si>
  <si>
    <t>Loc 10</t>
  </si>
  <si>
    <r>
      <t>[ COHAITU</t>
    </r>
    <r>
      <rPr>
        <sz val="14"/>
        <color indexed="10"/>
        <rFont val="Arial"/>
        <family val="2"/>
      </rPr>
      <t xml:space="preserve">L </t>
    </r>
    <r>
      <rPr>
        <sz val="14"/>
        <rFont val="Arial"/>
        <family val="2"/>
      </rPr>
      <t>]</t>
    </r>
  </si>
  <si>
    <t>Dascalii (Mihalache-Romanescu)</t>
  </si>
  <si>
    <t>Loc 9</t>
  </si>
  <si>
    <t>Preventis (Caba-Popovici)</t>
  </si>
  <si>
    <r>
      <t>[ LIPAIA</t>
    </r>
    <r>
      <rPr>
        <sz val="14"/>
        <color indexed="10"/>
        <rFont val="Arial"/>
        <family val="2"/>
      </rPr>
      <t>L</t>
    </r>
    <r>
      <rPr>
        <sz val="14"/>
        <rFont val="Arial"/>
        <family val="2"/>
      </rPr>
      <t>A ]</t>
    </r>
  </si>
  <si>
    <t>Context (Cristina Ionescu-Flori Bezan)</t>
  </si>
  <si>
    <t>Loc 8</t>
  </si>
  <si>
    <t>MIHALACHE Vasile</t>
  </si>
  <si>
    <t>Soimii (Buzescu-Alice Papa)</t>
  </si>
  <si>
    <t>Loc 4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</si>
</sst>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00"/>
  </numFmts>
  <fonts count="66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color indexed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2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20"/>
      <color indexed="10"/>
      <name val="Arial"/>
      <family val="2"/>
    </font>
    <font>
      <sz val="9"/>
      <name val="Tahoma"/>
      <family val="2"/>
    </font>
    <font>
      <b/>
      <sz val="11"/>
      <color indexed="10"/>
      <name val="Calibri"/>
      <family val="2"/>
    </font>
    <font>
      <i/>
      <sz val="8"/>
      <color indexed="23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8"/>
      <color indexed="23"/>
      <name val="Arial Narrow"/>
      <family val="2"/>
    </font>
    <font>
      <i/>
      <sz val="8"/>
      <color indexed="8"/>
      <name val="Arial Narrow"/>
      <family val="2"/>
    </font>
    <font>
      <sz val="8"/>
      <color indexed="22"/>
      <name val="Calibri"/>
      <family val="2"/>
    </font>
    <font>
      <b/>
      <sz val="12"/>
      <color indexed="3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color indexed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14"/>
      <color indexed="10"/>
      <name val="Arial"/>
      <family val="2"/>
    </font>
    <font>
      <b/>
      <sz val="8"/>
      <color indexed="55"/>
      <name val="Arial Narrow"/>
      <family val="2"/>
    </font>
    <font>
      <sz val="8"/>
      <color indexed="55"/>
      <name val="Arial Narrow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2"/>
      <color rgb="FF0070C0"/>
      <name val="Calibri"/>
      <family val="2"/>
    </font>
    <font>
      <b/>
      <sz val="8"/>
      <color theme="0" tint="-0.24997000396251678"/>
      <name val="Arial Narrow"/>
      <family val="2"/>
    </font>
    <font>
      <sz val="8"/>
      <color theme="0" tint="-0.24997000396251678"/>
      <name val="Arial Narrow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/>
    </xf>
    <xf numFmtId="0" fontId="2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2" fillId="20" borderId="18" xfId="0" applyFont="1" applyFill="1" applyBorder="1" applyAlignment="1" quotePrefix="1">
      <alignment horizontal="center"/>
    </xf>
    <xf numFmtId="0" fontId="1" fillId="22" borderId="19" xfId="0" applyFont="1" applyFill="1" applyBorder="1" applyAlignment="1">
      <alignment/>
    </xf>
    <xf numFmtId="0" fontId="1" fillId="22" borderId="20" xfId="0" applyFont="1" applyFill="1" applyBorder="1" applyAlignment="1">
      <alignment/>
    </xf>
    <xf numFmtId="0" fontId="1" fillId="22" borderId="21" xfId="0" applyFont="1" applyFill="1" applyBorder="1" applyAlignment="1">
      <alignment/>
    </xf>
    <xf numFmtId="0" fontId="1" fillId="22" borderId="22" xfId="0" applyFont="1" applyFill="1" applyBorder="1" applyAlignment="1">
      <alignment/>
    </xf>
    <xf numFmtId="0" fontId="1" fillId="22" borderId="23" xfId="0" applyFont="1" applyFill="1" applyBorder="1" applyAlignment="1">
      <alignment/>
    </xf>
    <xf numFmtId="0" fontId="1" fillId="22" borderId="24" xfId="0" applyFont="1" applyFill="1" applyBorder="1" applyAlignment="1">
      <alignment/>
    </xf>
    <xf numFmtId="0" fontId="1" fillId="22" borderId="25" xfId="0" applyFont="1" applyFill="1" applyBorder="1" applyAlignment="1">
      <alignment/>
    </xf>
    <xf numFmtId="0" fontId="1" fillId="22" borderId="26" xfId="0" applyFont="1" applyFill="1" applyBorder="1" applyAlignment="1">
      <alignment/>
    </xf>
    <xf numFmtId="0" fontId="1" fillId="22" borderId="27" xfId="0" applyFont="1" applyFill="1" applyBorder="1" applyAlignment="1">
      <alignment/>
    </xf>
    <xf numFmtId="0" fontId="1" fillId="24" borderId="0" xfId="0" applyFont="1" applyFill="1" applyAlignment="1">
      <alignment/>
    </xf>
    <xf numFmtId="0" fontId="2" fillId="20" borderId="18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1" fillId="20" borderId="18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1" fillId="20" borderId="14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2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/>
    </xf>
    <xf numFmtId="0" fontId="0" fillId="20" borderId="18" xfId="0" applyFill="1" applyBorder="1" applyAlignment="1">
      <alignment/>
    </xf>
    <xf numFmtId="0" fontId="2" fillId="20" borderId="16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2" fillId="23" borderId="29" xfId="0" applyFont="1" applyFill="1" applyBorder="1" applyAlignment="1">
      <alignment horizontal="left" vertical="center"/>
    </xf>
    <xf numFmtId="0" fontId="2" fillId="23" borderId="28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2" fillId="23" borderId="29" xfId="0" applyFont="1" applyFill="1" applyBorder="1" applyAlignment="1">
      <alignment vertical="center"/>
    </xf>
    <xf numFmtId="0" fontId="2" fillId="23" borderId="18" xfId="0" applyFont="1" applyFill="1" applyBorder="1" applyAlignment="1" quotePrefix="1">
      <alignment horizontal="center" vertical="center"/>
    </xf>
    <xf numFmtId="0" fontId="0" fillId="23" borderId="28" xfId="0" applyFill="1" applyBorder="1" applyAlignment="1">
      <alignment vertical="center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6" fillId="20" borderId="30" xfId="0" applyFont="1" applyFill="1" applyBorder="1" applyAlignment="1">
      <alignment/>
    </xf>
    <xf numFmtId="0" fontId="6" fillId="20" borderId="31" xfId="0" applyFont="1" applyFill="1" applyBorder="1" applyAlignment="1">
      <alignment/>
    </xf>
    <xf numFmtId="0" fontId="6" fillId="20" borderId="32" xfId="0" applyFont="1" applyFill="1" applyBorder="1" applyAlignment="1">
      <alignment/>
    </xf>
    <xf numFmtId="0" fontId="7" fillId="24" borderId="0" xfId="0" applyFont="1" applyFill="1" applyAlignment="1">
      <alignment/>
    </xf>
    <xf numFmtId="2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20" borderId="11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6" fillId="22" borderId="22" xfId="0" applyFont="1" applyFill="1" applyBorder="1" applyAlignment="1">
      <alignment shrinkToFit="1"/>
    </xf>
    <xf numFmtId="0" fontId="6" fillId="22" borderId="23" xfId="0" applyFont="1" applyFill="1" applyBorder="1" applyAlignment="1">
      <alignment shrinkToFit="1"/>
    </xf>
    <xf numFmtId="0" fontId="6" fillId="22" borderId="24" xfId="0" applyFont="1" applyFill="1" applyBorder="1" applyAlignment="1">
      <alignment shrinkToFit="1"/>
    </xf>
    <xf numFmtId="0" fontId="6" fillId="22" borderId="25" xfId="0" applyFont="1" applyFill="1" applyBorder="1" applyAlignment="1">
      <alignment shrinkToFit="1"/>
    </xf>
    <xf numFmtId="0" fontId="6" fillId="22" borderId="26" xfId="0" applyFont="1" applyFill="1" applyBorder="1" applyAlignment="1">
      <alignment shrinkToFit="1"/>
    </xf>
    <xf numFmtId="0" fontId="6" fillId="22" borderId="27" xfId="0" applyFont="1" applyFill="1" applyBorder="1" applyAlignment="1">
      <alignment shrinkToFit="1"/>
    </xf>
    <xf numFmtId="0" fontId="6" fillId="22" borderId="33" xfId="0" applyFont="1" applyFill="1" applyBorder="1" applyAlignment="1">
      <alignment shrinkToFit="1"/>
    </xf>
    <xf numFmtId="0" fontId="6" fillId="22" borderId="34" xfId="0" applyFont="1" applyFill="1" applyBorder="1" applyAlignment="1">
      <alignment shrinkToFit="1"/>
    </xf>
    <xf numFmtId="0" fontId="6" fillId="22" borderId="35" xfId="0" applyFont="1" applyFill="1" applyBorder="1" applyAlignment="1">
      <alignment shrinkToFit="1"/>
    </xf>
    <xf numFmtId="0" fontId="6" fillId="22" borderId="19" xfId="0" applyFont="1" applyFill="1" applyBorder="1" applyAlignment="1">
      <alignment shrinkToFit="1"/>
    </xf>
    <xf numFmtId="0" fontId="6" fillId="22" borderId="20" xfId="0" applyFont="1" applyFill="1" applyBorder="1" applyAlignment="1">
      <alignment shrinkToFit="1"/>
    </xf>
    <xf numFmtId="0" fontId="6" fillId="22" borderId="21" xfId="0" applyFont="1" applyFill="1" applyBorder="1" applyAlignment="1">
      <alignment shrinkToFit="1"/>
    </xf>
    <xf numFmtId="0" fontId="8" fillId="20" borderId="16" xfId="0" applyFont="1" applyFill="1" applyBorder="1" applyAlignment="1">
      <alignment horizontal="right"/>
    </xf>
    <xf numFmtId="0" fontId="1" fillId="22" borderId="20" xfId="0" applyFont="1" applyFill="1" applyBorder="1" applyAlignment="1">
      <alignment shrinkToFit="1"/>
    </xf>
    <xf numFmtId="0" fontId="1" fillId="22" borderId="23" xfId="0" applyFont="1" applyFill="1" applyBorder="1" applyAlignment="1">
      <alignment shrinkToFit="1"/>
    </xf>
    <xf numFmtId="0" fontId="1" fillId="22" borderId="26" xfId="0" applyFont="1" applyFill="1" applyBorder="1" applyAlignment="1">
      <alignment shrinkToFit="1"/>
    </xf>
    <xf numFmtId="0" fontId="9" fillId="19" borderId="19" xfId="0" applyFont="1" applyFill="1" applyBorder="1" applyAlignment="1">
      <alignment horizontal="center" vertical="center"/>
    </xf>
    <xf numFmtId="0" fontId="9" fillId="23" borderId="20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9" fillId="19" borderId="20" xfId="0" applyFont="1" applyFill="1" applyBorder="1" applyAlignment="1">
      <alignment horizontal="center" vertical="center"/>
    </xf>
    <xf numFmtId="0" fontId="9" fillId="19" borderId="21" xfId="0" applyFont="1" applyFill="1" applyBorder="1" applyAlignment="1">
      <alignment horizontal="center" vertical="center"/>
    </xf>
    <xf numFmtId="0" fontId="9" fillId="2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23" borderId="23" xfId="0" applyFont="1" applyFill="1" applyBorder="1" applyAlignment="1">
      <alignment horizontal="center" vertical="center"/>
    </xf>
    <xf numFmtId="0" fontId="9" fillId="25" borderId="23" xfId="0" applyFont="1" applyFill="1" applyBorder="1" applyAlignment="1">
      <alignment horizontal="center" vertical="center"/>
    </xf>
    <xf numFmtId="0" fontId="9" fillId="23" borderId="24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9" fillId="19" borderId="22" xfId="0" applyFont="1" applyFill="1" applyBorder="1" applyAlignment="1">
      <alignment horizontal="center" vertical="center"/>
    </xf>
    <xf numFmtId="0" fontId="9" fillId="19" borderId="24" xfId="0" applyFont="1" applyFill="1" applyBorder="1" applyAlignment="1">
      <alignment horizontal="center" vertical="center"/>
    </xf>
    <xf numFmtId="0" fontId="9" fillId="19" borderId="25" xfId="0" applyFont="1" applyFill="1" applyBorder="1" applyAlignment="1">
      <alignment horizontal="center" vertical="center"/>
    </xf>
    <xf numFmtId="0" fontId="9" fillId="23" borderId="26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/>
    </xf>
    <xf numFmtId="0" fontId="9" fillId="19" borderId="27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Alignment="1">
      <alignment/>
    </xf>
    <xf numFmtId="0" fontId="6" fillId="24" borderId="0" xfId="0" applyFont="1" applyFill="1" applyAlignment="1">
      <alignment/>
    </xf>
    <xf numFmtId="0" fontId="10" fillId="7" borderId="25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10" fillId="7" borderId="35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32" fillId="7" borderId="23" xfId="0" applyFont="1" applyFill="1" applyBorder="1" applyAlignment="1">
      <alignment horizontal="center" vertical="center"/>
    </xf>
    <xf numFmtId="0" fontId="1" fillId="20" borderId="29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29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 horizontal="center"/>
    </xf>
    <xf numFmtId="0" fontId="2" fillId="20" borderId="18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22" borderId="36" xfId="0" applyFont="1" applyFill="1" applyBorder="1" applyAlignment="1">
      <alignment horizontal="center"/>
    </xf>
    <xf numFmtId="0" fontId="36" fillId="22" borderId="37" xfId="0" applyFont="1" applyFill="1" applyBorder="1" applyAlignment="1">
      <alignment horizontal="center"/>
    </xf>
    <xf numFmtId="0" fontId="36" fillId="22" borderId="38" xfId="0" applyFont="1" applyFill="1" applyBorder="1" applyAlignment="1">
      <alignment horizontal="center"/>
    </xf>
    <xf numFmtId="0" fontId="36" fillId="22" borderId="39" xfId="0" applyFont="1" applyFill="1" applyBorder="1" applyAlignment="1">
      <alignment horizontal="center"/>
    </xf>
    <xf numFmtId="0" fontId="37" fillId="22" borderId="40" xfId="0" applyFont="1" applyFill="1" applyBorder="1" applyAlignment="1">
      <alignment horizontal="center"/>
    </xf>
    <xf numFmtId="0" fontId="37" fillId="22" borderId="41" xfId="0" applyFont="1" applyFill="1" applyBorder="1" applyAlignment="1">
      <alignment horizontal="center"/>
    </xf>
    <xf numFmtId="0" fontId="37" fillId="22" borderId="40" xfId="0" applyFont="1" applyFill="1" applyBorder="1" applyAlignment="1">
      <alignment/>
    </xf>
    <xf numFmtId="0" fontId="37" fillId="22" borderId="42" xfId="0" applyFont="1" applyFill="1" applyBorder="1" applyAlignment="1">
      <alignment/>
    </xf>
    <xf numFmtId="0" fontId="38" fillId="22" borderId="34" xfId="0" applyFont="1" applyFill="1" applyBorder="1" applyAlignment="1">
      <alignment horizontal="center"/>
    </xf>
    <xf numFmtId="0" fontId="36" fillId="22" borderId="43" xfId="0" applyFont="1" applyFill="1" applyBorder="1" applyAlignment="1">
      <alignment horizontal="center"/>
    </xf>
    <xf numFmtId="0" fontId="37" fillId="22" borderId="44" xfId="0" applyFont="1" applyFill="1" applyBorder="1" applyAlignment="1">
      <alignment horizontal="center"/>
    </xf>
    <xf numFmtId="0" fontId="36" fillId="22" borderId="45" xfId="0" applyFont="1" applyFill="1" applyBorder="1" applyAlignment="1">
      <alignment horizontal="center"/>
    </xf>
    <xf numFmtId="0" fontId="39" fillId="22" borderId="44" xfId="0" applyFont="1" applyFill="1" applyBorder="1" applyAlignment="1">
      <alignment horizontal="center"/>
    </xf>
    <xf numFmtId="0" fontId="39" fillId="22" borderId="45" xfId="0" applyFont="1" applyFill="1" applyBorder="1" applyAlignment="1">
      <alignment horizontal="center"/>
    </xf>
    <xf numFmtId="0" fontId="39" fillId="22" borderId="43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46" xfId="0" applyFont="1" applyBorder="1" applyAlignment="1">
      <alignment horizontal="center"/>
    </xf>
    <xf numFmtId="0" fontId="30" fillId="0" borderId="46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30" fillId="0" borderId="46" xfId="0" applyFont="1" applyBorder="1" applyAlignment="1">
      <alignment horizontal="left"/>
    </xf>
    <xf numFmtId="0" fontId="43" fillId="0" borderId="4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57" fillId="0" borderId="47" xfId="0" applyFont="1" applyBorder="1" applyAlignment="1">
      <alignment horizontal="center"/>
    </xf>
    <xf numFmtId="0" fontId="58" fillId="0" borderId="46" xfId="0" applyFont="1" applyBorder="1" applyAlignment="1">
      <alignment horizontal="center"/>
    </xf>
    <xf numFmtId="0" fontId="30" fillId="0" borderId="46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6" fillId="0" borderId="46" xfId="0" applyFont="1" applyBorder="1" applyAlignment="1">
      <alignment horizontal="center"/>
    </xf>
    <xf numFmtId="0" fontId="47" fillId="0" borderId="47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2" fillId="0" borderId="46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3" fillId="0" borderId="47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41" fillId="0" borderId="44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30" fillId="0" borderId="44" xfId="0" applyFont="1" applyBorder="1" applyAlignment="1">
      <alignment horizontal="left"/>
    </xf>
    <xf numFmtId="0" fontId="43" fillId="0" borderId="44" xfId="0" applyFont="1" applyBorder="1" applyAlignment="1">
      <alignment horizontal="center"/>
    </xf>
    <xf numFmtId="0" fontId="45" fillId="0" borderId="45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24" borderId="0" xfId="0" applyFont="1" applyFill="1" applyAlignment="1">
      <alignment/>
    </xf>
    <xf numFmtId="0" fontId="62" fillId="24" borderId="0" xfId="0" applyFont="1" applyFill="1" applyAlignment="1">
      <alignment/>
    </xf>
    <xf numFmtId="0" fontId="63" fillId="24" borderId="0" xfId="0" applyFont="1" applyFill="1" applyAlignment="1">
      <alignment/>
    </xf>
    <xf numFmtId="0" fontId="64" fillId="24" borderId="0" xfId="0" applyFont="1" applyFill="1" applyAlignment="1">
      <alignment/>
    </xf>
    <xf numFmtId="0" fontId="63" fillId="2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_mihai\AppData\Local\Temp\Rar$DIa9536.14706\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Alcat_grupeN"/>
      <definedName name="Ascund1N"/>
      <definedName name="Cont_ascund"/>
      <definedName name="Copiere_foaie"/>
      <definedName name="Inapoi"/>
      <definedName name="InapoiA"/>
      <definedName name="InapoiN"/>
      <definedName name="IniN"/>
      <definedName name="IniP"/>
      <definedName name="SetZoom"/>
      <definedName name="Solutie_Nscrab"/>
      <definedName name="SolutieP"/>
      <definedName name="SolutieS"/>
      <definedName name="StergN"/>
      <definedName name="StergP"/>
      <definedName name="StergS"/>
      <definedName name="StocP"/>
      <definedName name="TransferAC"/>
      <definedName name="Verif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13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2.28125" style="0" customWidth="1"/>
    <col min="2" max="2" width="3.8515625" style="0" customWidth="1"/>
    <col min="3" max="3" width="10.140625" style="0" bestFit="1" customWidth="1"/>
    <col min="4" max="4" width="20.421875" style="0" bestFit="1" customWidth="1"/>
    <col min="5" max="5" width="6.8515625" style="0" bestFit="1" customWidth="1"/>
    <col min="6" max="6" width="5.57421875" style="0" bestFit="1" customWidth="1"/>
    <col min="7" max="7" width="19.8515625" style="0" bestFit="1" customWidth="1"/>
    <col min="8" max="8" width="6.8515625" style="0" bestFit="1" customWidth="1"/>
    <col min="9" max="9" width="6.00390625" style="0" bestFit="1" customWidth="1"/>
    <col min="10" max="10" width="21.7109375" style="0" bestFit="1" customWidth="1"/>
    <col min="11" max="11" width="4.140625" style="0" customWidth="1"/>
    <col min="12" max="13" width="0" style="0" hidden="1" customWidth="1"/>
    <col min="15" max="15" width="4.421875" style="0" bestFit="1" customWidth="1"/>
    <col min="16" max="16" width="4.28125" style="0" bestFit="1" customWidth="1"/>
    <col min="17" max="18" width="4.00390625" style="0" bestFit="1" customWidth="1"/>
    <col min="19" max="23" width="3.00390625" style="0" bestFit="1" customWidth="1"/>
  </cols>
  <sheetData>
    <row r="2" spans="2:13" ht="15">
      <c r="B2" s="150"/>
      <c r="C2" s="152"/>
      <c r="D2" s="152"/>
      <c r="E2" s="153"/>
      <c r="F2" s="151"/>
      <c r="G2" s="152"/>
      <c r="H2" s="153"/>
      <c r="I2" s="151"/>
      <c r="J2" s="154" t="s">
        <v>156</v>
      </c>
      <c r="K2" s="155"/>
      <c r="L2" s="156" t="s">
        <v>157</v>
      </c>
      <c r="M2" s="157"/>
    </row>
    <row r="3" spans="2:23" ht="15">
      <c r="B3" s="158" t="s">
        <v>148</v>
      </c>
      <c r="C3" s="160" t="s">
        <v>159</v>
      </c>
      <c r="D3" s="160" t="s">
        <v>160</v>
      </c>
      <c r="E3" s="161" t="s">
        <v>161</v>
      </c>
      <c r="F3" s="159" t="s">
        <v>162</v>
      </c>
      <c r="G3" s="160" t="s">
        <v>163</v>
      </c>
      <c r="H3" s="161" t="s">
        <v>164</v>
      </c>
      <c r="I3" s="159" t="s">
        <v>165</v>
      </c>
      <c r="J3" s="162" t="s">
        <v>166</v>
      </c>
      <c r="K3" s="163" t="s">
        <v>158</v>
      </c>
      <c r="L3" s="162" t="s">
        <v>166</v>
      </c>
      <c r="M3" s="164" t="s">
        <v>158</v>
      </c>
      <c r="O3" s="147" t="s">
        <v>147</v>
      </c>
      <c r="P3" s="195" t="s">
        <v>148</v>
      </c>
      <c r="Q3" s="147" t="s">
        <v>149</v>
      </c>
      <c r="R3" s="147" t="s">
        <v>150</v>
      </c>
      <c r="S3" s="147" t="s">
        <v>151</v>
      </c>
      <c r="T3" s="147" t="s">
        <v>152</v>
      </c>
      <c r="U3" s="147" t="s">
        <v>153</v>
      </c>
      <c r="V3" s="147" t="s">
        <v>154</v>
      </c>
      <c r="W3" s="147" t="s">
        <v>155</v>
      </c>
    </row>
    <row r="4" spans="2:23" ht="15.75">
      <c r="B4" s="182">
        <v>2</v>
      </c>
      <c r="C4" s="177" t="s">
        <v>176</v>
      </c>
      <c r="D4" s="183" t="s">
        <v>177</v>
      </c>
      <c r="E4" s="184" t="s">
        <v>173</v>
      </c>
      <c r="F4" s="185">
        <v>193</v>
      </c>
      <c r="G4" s="183" t="s">
        <v>178</v>
      </c>
      <c r="H4" s="184" t="s">
        <v>173</v>
      </c>
      <c r="I4" s="185">
        <v>183</v>
      </c>
      <c r="J4" s="171" t="s">
        <v>179</v>
      </c>
      <c r="K4" s="172">
        <v>1</v>
      </c>
      <c r="L4" s="175">
        <v>1485</v>
      </c>
      <c r="M4" s="181">
        <v>5</v>
      </c>
      <c r="O4" s="148">
        <v>1</v>
      </c>
      <c r="P4" s="196">
        <v>2</v>
      </c>
      <c r="Q4" s="149">
        <v>116</v>
      </c>
      <c r="R4" s="149">
        <v>104</v>
      </c>
      <c r="S4" s="149">
        <v>90</v>
      </c>
      <c r="T4" s="149">
        <v>72</v>
      </c>
      <c r="U4" s="149">
        <v>72</v>
      </c>
      <c r="V4" s="149">
        <v>66</v>
      </c>
      <c r="W4" s="149">
        <v>56</v>
      </c>
    </row>
    <row r="5" spans="2:23" ht="15.75">
      <c r="B5" s="165">
        <v>3</v>
      </c>
      <c r="C5" s="177" t="s">
        <v>39</v>
      </c>
      <c r="D5" s="178" t="s">
        <v>172</v>
      </c>
      <c r="E5" s="168" t="s">
        <v>173</v>
      </c>
      <c r="F5" s="169">
        <v>188</v>
      </c>
      <c r="G5" s="178" t="s">
        <v>174</v>
      </c>
      <c r="H5" s="168" t="s">
        <v>173</v>
      </c>
      <c r="I5" s="169">
        <v>185</v>
      </c>
      <c r="J5" s="171" t="s">
        <v>175</v>
      </c>
      <c r="K5" s="179">
        <v>2</v>
      </c>
      <c r="L5" s="180">
        <v>1377</v>
      </c>
      <c r="M5" s="181">
        <v>7</v>
      </c>
      <c r="O5" s="148">
        <v>2</v>
      </c>
      <c r="P5" s="196">
        <v>3</v>
      </c>
      <c r="Q5" s="149">
        <v>116</v>
      </c>
      <c r="R5" s="149">
        <v>104</v>
      </c>
      <c r="S5" s="149">
        <v>90</v>
      </c>
      <c r="T5" s="149">
        <v>70</v>
      </c>
      <c r="U5" s="149">
        <v>72</v>
      </c>
      <c r="V5" s="149">
        <v>60</v>
      </c>
      <c r="W5" s="149">
        <v>36</v>
      </c>
    </row>
    <row r="6" spans="2:23" ht="15.75">
      <c r="B6" s="182">
        <v>1</v>
      </c>
      <c r="C6" s="177" t="s">
        <v>184</v>
      </c>
      <c r="D6" s="170" t="s">
        <v>185</v>
      </c>
      <c r="E6" s="168" t="s">
        <v>173</v>
      </c>
      <c r="F6" s="169">
        <v>176</v>
      </c>
      <c r="G6" s="170" t="s">
        <v>186</v>
      </c>
      <c r="H6" s="168" t="s">
        <v>173</v>
      </c>
      <c r="I6" s="169">
        <v>200</v>
      </c>
      <c r="J6" s="171" t="s">
        <v>187</v>
      </c>
      <c r="K6" s="172">
        <v>3</v>
      </c>
      <c r="L6" s="180">
        <v>1432</v>
      </c>
      <c r="M6" s="181">
        <v>6</v>
      </c>
      <c r="O6" s="148">
        <v>3</v>
      </c>
      <c r="P6" s="196">
        <v>1</v>
      </c>
      <c r="Q6" s="149">
        <v>116</v>
      </c>
      <c r="R6" s="149">
        <v>104</v>
      </c>
      <c r="S6" s="149">
        <v>90</v>
      </c>
      <c r="T6" s="149">
        <v>68</v>
      </c>
      <c r="U6" s="149">
        <v>68</v>
      </c>
      <c r="V6" s="149">
        <v>58</v>
      </c>
      <c r="W6" s="149">
        <v>54</v>
      </c>
    </row>
    <row r="7" spans="2:23" ht="15.75">
      <c r="B7" s="182">
        <v>6</v>
      </c>
      <c r="C7" s="166" t="s">
        <v>188</v>
      </c>
      <c r="D7" s="178" t="s">
        <v>189</v>
      </c>
      <c r="E7" s="168" t="s">
        <v>169</v>
      </c>
      <c r="F7" s="169">
        <v>178</v>
      </c>
      <c r="G7" s="167" t="s">
        <v>190</v>
      </c>
      <c r="H7" s="168" t="s">
        <v>169</v>
      </c>
      <c r="I7" s="169">
        <v>168</v>
      </c>
      <c r="J7" s="171" t="s">
        <v>191</v>
      </c>
      <c r="K7" s="174">
        <v>4</v>
      </c>
      <c r="L7" s="180">
        <v>1517</v>
      </c>
      <c r="M7" s="176">
        <v>2</v>
      </c>
      <c r="O7" s="147">
        <v>4</v>
      </c>
      <c r="P7" s="196">
        <v>6</v>
      </c>
      <c r="Q7" s="149">
        <v>116</v>
      </c>
      <c r="R7" s="149">
        <v>104</v>
      </c>
      <c r="S7" s="149">
        <v>90</v>
      </c>
      <c r="T7" s="149">
        <v>67</v>
      </c>
      <c r="U7" s="149">
        <v>82</v>
      </c>
      <c r="V7" s="149">
        <v>67</v>
      </c>
      <c r="W7" s="149">
        <v>36</v>
      </c>
    </row>
    <row r="8" spans="2:23" ht="15.75">
      <c r="B8" s="165">
        <v>4</v>
      </c>
      <c r="C8" s="166" t="s">
        <v>167</v>
      </c>
      <c r="D8" s="167" t="s">
        <v>168</v>
      </c>
      <c r="E8" s="168" t="s">
        <v>169</v>
      </c>
      <c r="F8" s="169">
        <v>198</v>
      </c>
      <c r="G8" s="170" t="s">
        <v>170</v>
      </c>
      <c r="H8" s="168" t="s">
        <v>169</v>
      </c>
      <c r="I8" s="169">
        <v>176</v>
      </c>
      <c r="J8" s="171" t="s">
        <v>171</v>
      </c>
      <c r="K8" s="174">
        <v>5</v>
      </c>
      <c r="L8" s="180">
        <v>1563</v>
      </c>
      <c r="M8" s="176">
        <v>1</v>
      </c>
      <c r="O8" s="147">
        <v>5</v>
      </c>
      <c r="P8" s="196">
        <v>4</v>
      </c>
      <c r="Q8" s="149">
        <v>116</v>
      </c>
      <c r="R8" s="149">
        <v>103</v>
      </c>
      <c r="S8" s="149">
        <v>96</v>
      </c>
      <c r="T8" s="149">
        <v>82</v>
      </c>
      <c r="U8" s="149">
        <v>70</v>
      </c>
      <c r="V8" s="149">
        <v>72</v>
      </c>
      <c r="W8" s="149">
        <v>44</v>
      </c>
    </row>
    <row r="9" spans="2:23" ht="15.75">
      <c r="B9" s="182">
        <v>9</v>
      </c>
      <c r="C9" s="166" t="s">
        <v>196</v>
      </c>
      <c r="D9" s="167" t="s">
        <v>197</v>
      </c>
      <c r="E9" s="168" t="s">
        <v>198</v>
      </c>
      <c r="F9" s="169">
        <v>180</v>
      </c>
      <c r="G9" s="170" t="s">
        <v>199</v>
      </c>
      <c r="H9" s="168" t="s">
        <v>198</v>
      </c>
      <c r="I9" s="169">
        <v>150</v>
      </c>
      <c r="J9" s="171" t="s">
        <v>200</v>
      </c>
      <c r="K9" s="174">
        <v>6</v>
      </c>
      <c r="L9" s="180">
        <v>1368</v>
      </c>
      <c r="M9" s="181">
        <v>9</v>
      </c>
      <c r="O9" s="147">
        <v>6</v>
      </c>
      <c r="P9" s="196">
        <v>9</v>
      </c>
      <c r="Q9" s="149">
        <v>116</v>
      </c>
      <c r="R9" s="149">
        <v>103</v>
      </c>
      <c r="S9" s="149">
        <v>96</v>
      </c>
      <c r="T9" s="149">
        <v>70</v>
      </c>
      <c r="U9" s="149">
        <v>72</v>
      </c>
      <c r="V9" s="149">
        <v>0</v>
      </c>
      <c r="W9" s="149">
        <v>34</v>
      </c>
    </row>
    <row r="10" spans="2:23" ht="15.75">
      <c r="B10" s="182">
        <v>5</v>
      </c>
      <c r="C10" s="166" t="s">
        <v>180</v>
      </c>
      <c r="D10" s="170" t="s">
        <v>181</v>
      </c>
      <c r="E10" s="168" t="s">
        <v>169</v>
      </c>
      <c r="F10" s="169">
        <v>180</v>
      </c>
      <c r="G10" s="170" t="s">
        <v>182</v>
      </c>
      <c r="H10" s="168" t="s">
        <v>169</v>
      </c>
      <c r="I10" s="169">
        <v>171</v>
      </c>
      <c r="J10" s="171" t="s">
        <v>183</v>
      </c>
      <c r="K10" s="174">
        <v>7</v>
      </c>
      <c r="L10" s="180">
        <v>1502</v>
      </c>
      <c r="M10" s="176">
        <v>3</v>
      </c>
      <c r="O10" s="147">
        <v>7</v>
      </c>
      <c r="P10" s="196">
        <v>5</v>
      </c>
      <c r="Q10" s="149">
        <v>116</v>
      </c>
      <c r="R10" s="149">
        <v>103</v>
      </c>
      <c r="S10" s="149">
        <v>87</v>
      </c>
      <c r="T10" s="149">
        <v>93</v>
      </c>
      <c r="U10" s="149">
        <v>70</v>
      </c>
      <c r="V10" s="149">
        <v>68</v>
      </c>
      <c r="W10" s="149">
        <v>36</v>
      </c>
    </row>
    <row r="11" spans="2:23" ht="15.75">
      <c r="B11" s="165">
        <v>10</v>
      </c>
      <c r="C11" s="166" t="s">
        <v>205</v>
      </c>
      <c r="D11" s="167" t="s">
        <v>206</v>
      </c>
      <c r="E11" s="168" t="s">
        <v>173</v>
      </c>
      <c r="F11" s="169">
        <v>134</v>
      </c>
      <c r="G11" s="170" t="s">
        <v>207</v>
      </c>
      <c r="H11" s="168" t="s">
        <v>173</v>
      </c>
      <c r="I11" s="169">
        <v>145</v>
      </c>
      <c r="J11" s="171" t="s">
        <v>208</v>
      </c>
      <c r="K11" s="174">
        <v>8</v>
      </c>
      <c r="L11" s="173">
        <v>1376</v>
      </c>
      <c r="M11" s="181">
        <v>8</v>
      </c>
      <c r="O11" s="147">
        <v>8</v>
      </c>
      <c r="P11" s="196">
        <v>10</v>
      </c>
      <c r="Q11" s="149">
        <v>116</v>
      </c>
      <c r="R11" s="149">
        <v>103</v>
      </c>
      <c r="S11" s="149">
        <v>87</v>
      </c>
      <c r="T11" s="149">
        <v>93</v>
      </c>
      <c r="U11" s="149">
        <v>70</v>
      </c>
      <c r="V11" s="149">
        <v>0</v>
      </c>
      <c r="W11" s="149">
        <v>33</v>
      </c>
    </row>
    <row r="12" spans="2:23" ht="15.75">
      <c r="B12" s="165">
        <v>8</v>
      </c>
      <c r="C12" s="166" t="s">
        <v>201</v>
      </c>
      <c r="D12" s="170" t="s">
        <v>228</v>
      </c>
      <c r="E12" s="168" t="s">
        <v>173</v>
      </c>
      <c r="F12" s="169">
        <v>185</v>
      </c>
      <c r="G12" s="167" t="s">
        <v>202</v>
      </c>
      <c r="H12" s="168" t="s">
        <v>203</v>
      </c>
      <c r="I12" s="169">
        <v>148</v>
      </c>
      <c r="J12" s="171" t="s">
        <v>204</v>
      </c>
      <c r="K12" s="174">
        <v>9</v>
      </c>
      <c r="L12" s="173">
        <v>1497</v>
      </c>
      <c r="M12" s="181">
        <v>4</v>
      </c>
      <c r="O12" s="147">
        <v>9</v>
      </c>
      <c r="P12" s="196">
        <v>8</v>
      </c>
      <c r="Q12" s="149">
        <v>116</v>
      </c>
      <c r="R12" s="149">
        <v>0</v>
      </c>
      <c r="S12" s="149">
        <v>96</v>
      </c>
      <c r="T12" s="149">
        <v>0</v>
      </c>
      <c r="U12" s="149">
        <v>68</v>
      </c>
      <c r="V12" s="149">
        <v>72</v>
      </c>
      <c r="W12" s="149">
        <v>0</v>
      </c>
    </row>
    <row r="13" spans="2:23" ht="15.75">
      <c r="B13" s="186">
        <v>7</v>
      </c>
      <c r="C13" s="187" t="s">
        <v>192</v>
      </c>
      <c r="D13" s="190" t="s">
        <v>193</v>
      </c>
      <c r="E13" s="188" t="s">
        <v>169</v>
      </c>
      <c r="F13" s="189">
        <v>162</v>
      </c>
      <c r="G13" s="190" t="s">
        <v>194</v>
      </c>
      <c r="H13" s="188" t="s">
        <v>169</v>
      </c>
      <c r="I13" s="189">
        <v>177</v>
      </c>
      <c r="J13" s="191" t="s">
        <v>195</v>
      </c>
      <c r="K13" s="192">
        <v>10</v>
      </c>
      <c r="L13" s="193">
        <v>903</v>
      </c>
      <c r="M13" s="194">
        <v>10</v>
      </c>
      <c r="O13" s="147">
        <v>10</v>
      </c>
      <c r="P13" s="196">
        <v>7</v>
      </c>
      <c r="Q13" s="149">
        <v>116</v>
      </c>
      <c r="R13" s="149">
        <v>0</v>
      </c>
      <c r="S13" s="149">
        <v>64</v>
      </c>
      <c r="T13" s="149">
        <v>65</v>
      </c>
      <c r="U13" s="149">
        <v>0</v>
      </c>
      <c r="V13" s="149">
        <v>0</v>
      </c>
      <c r="W13" s="149">
        <v>0</v>
      </c>
    </row>
  </sheetData>
  <sheetProtection/>
  <mergeCells count="1">
    <mergeCell ref="J2:K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 t="s">
        <v>224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37" t="s">
        <v>7</v>
      </c>
      <c r="U2" s="138"/>
      <c r="V2" s="138"/>
      <c r="W2" s="138"/>
      <c r="X2" s="138"/>
      <c r="Y2" s="138"/>
      <c r="Z2" s="139"/>
      <c r="AA2" s="1"/>
      <c r="AB2" s="1"/>
      <c r="AC2" s="1"/>
      <c r="AD2" s="1"/>
      <c r="AE2" s="57"/>
      <c r="AF2" s="137" t="s">
        <v>53</v>
      </c>
      <c r="AG2" s="138"/>
      <c r="AH2" s="138"/>
      <c r="AI2" s="138"/>
      <c r="AJ2" s="138"/>
      <c r="AK2" s="138"/>
      <c r="AL2" s="138"/>
      <c r="AM2" s="13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0" t="s">
        <v>0</v>
      </c>
      <c r="BB2" s="141"/>
      <c r="BC2" s="141"/>
      <c r="BD2" s="142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9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24</v>
      </c>
      <c r="AI3" s="127" t="s">
        <v>30</v>
      </c>
      <c r="AJ3" s="127" t="s">
        <v>32</v>
      </c>
      <c r="AK3" s="127" t="s">
        <v>26</v>
      </c>
      <c r="AL3" s="127" t="s">
        <v>39</v>
      </c>
      <c r="AM3" s="128" t="s">
        <v>45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72</v>
      </c>
      <c r="BC3" s="77" t="s">
        <v>74</v>
      </c>
      <c r="BD3" s="78">
        <v>116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11</v>
      </c>
      <c r="AH4" s="106" t="s">
        <v>14</v>
      </c>
      <c r="AI4" s="106" t="s">
        <v>17</v>
      </c>
      <c r="AJ4" s="106" t="s">
        <v>30</v>
      </c>
      <c r="AK4" s="106" t="s">
        <v>19</v>
      </c>
      <c r="AL4" s="106" t="s">
        <v>19</v>
      </c>
      <c r="AM4" s="107" t="s">
        <v>26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98</v>
      </c>
      <c r="BC4" s="68" t="s">
        <v>99</v>
      </c>
      <c r="BD4" s="69">
        <v>103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9</v>
      </c>
      <c r="AI5" s="106" t="s">
        <v>9</v>
      </c>
      <c r="AJ5" s="106" t="s">
        <v>24</v>
      </c>
      <c r="AK5" s="106" t="s">
        <v>27</v>
      </c>
      <c r="AL5" s="106" t="s">
        <v>39</v>
      </c>
      <c r="AM5" s="107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68</v>
      </c>
      <c r="BC5" s="68" t="s">
        <v>109</v>
      </c>
      <c r="BD5" s="69">
        <v>96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17</v>
      </c>
      <c r="AH6" s="106" t="s">
        <v>24</v>
      </c>
      <c r="AI6" s="106" t="s">
        <v>30</v>
      </c>
      <c r="AJ6" s="106" t="s">
        <v>32</v>
      </c>
      <c r="AK6" s="106" t="s">
        <v>32</v>
      </c>
      <c r="AL6" s="106" t="s">
        <v>19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82</v>
      </c>
      <c r="BC6" s="68" t="s">
        <v>83</v>
      </c>
      <c r="BD6" s="69">
        <v>70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05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12</v>
      </c>
      <c r="AH7" s="106" t="s">
        <v>23</v>
      </c>
      <c r="AI7" s="106" t="s">
        <v>24</v>
      </c>
      <c r="AJ7" s="106" t="s">
        <v>19</v>
      </c>
      <c r="AK7" s="106" t="s">
        <v>26</v>
      </c>
      <c r="AL7" s="106" t="s">
        <v>39</v>
      </c>
      <c r="AM7" s="107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65</v>
      </c>
      <c r="BC7" s="68" t="s">
        <v>85</v>
      </c>
      <c r="BD7" s="69">
        <v>72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11" t="s">
        <v>23</v>
      </c>
      <c r="U8" s="106" t="s">
        <v>24</v>
      </c>
      <c r="V8" s="106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9</v>
      </c>
      <c r="AI8" s="106" t="s">
        <v>9</v>
      </c>
      <c r="AJ8" s="106" t="s">
        <v>24</v>
      </c>
      <c r="AK8" s="106" t="s">
        <v>24</v>
      </c>
      <c r="AL8" s="106" t="s">
        <v>28</v>
      </c>
      <c r="AM8" s="107" t="s">
        <v>16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110</v>
      </c>
      <c r="BC8" s="68" t="s">
        <v>225</v>
      </c>
      <c r="BD8" s="69">
        <v>0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129" t="s">
        <v>19</v>
      </c>
      <c r="H9" s="129" t="s">
        <v>12</v>
      </c>
      <c r="I9" s="129" t="s">
        <v>23</v>
      </c>
      <c r="J9" s="129" t="s">
        <v>24</v>
      </c>
      <c r="K9" s="129" t="s">
        <v>26</v>
      </c>
      <c r="L9" s="129" t="s">
        <v>39</v>
      </c>
      <c r="M9" s="136" t="s">
        <v>28</v>
      </c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12</v>
      </c>
      <c r="AH9" s="106" t="s">
        <v>24</v>
      </c>
      <c r="AI9" s="106" t="s">
        <v>24</v>
      </c>
      <c r="AJ9" s="106" t="s">
        <v>28</v>
      </c>
      <c r="AK9" s="106" t="s">
        <v>32</v>
      </c>
      <c r="AL9" s="106" t="s">
        <v>31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67</v>
      </c>
      <c r="BC9" s="68" t="s">
        <v>111</v>
      </c>
      <c r="BD9" s="69">
        <v>34</v>
      </c>
      <c r="BE9" s="1"/>
      <c r="BF9" s="1"/>
    </row>
    <row r="10" spans="1:58" ht="22.5" customHeight="1">
      <c r="A10" s="1"/>
      <c r="B10" s="66" t="s">
        <v>29</v>
      </c>
      <c r="C10" s="96"/>
      <c r="D10" s="129" t="s">
        <v>41</v>
      </c>
      <c r="E10" s="129" t="s">
        <v>9</v>
      </c>
      <c r="F10" s="129" t="s">
        <v>27</v>
      </c>
      <c r="G10" s="129" t="s">
        <v>9</v>
      </c>
      <c r="H10" s="129" t="s">
        <v>24</v>
      </c>
      <c r="I10" s="129" t="s">
        <v>9</v>
      </c>
      <c r="J10" s="129" t="s">
        <v>39</v>
      </c>
      <c r="K10" s="90"/>
      <c r="L10" s="90"/>
      <c r="M10" s="90"/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136" t="s">
        <v>24</v>
      </c>
      <c r="G11" s="90"/>
      <c r="H11" s="90"/>
      <c r="I11" s="129" t="s">
        <v>30</v>
      </c>
      <c r="J11" s="129" t="s">
        <v>24</v>
      </c>
      <c r="K11" s="129" t="s">
        <v>32</v>
      </c>
      <c r="L11" s="129" t="s">
        <v>17</v>
      </c>
      <c r="M11" s="90"/>
      <c r="N11" s="90"/>
      <c r="O11" s="93"/>
      <c r="P11" s="90"/>
      <c r="Q11" s="92"/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129" t="s">
        <v>32</v>
      </c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129" t="s">
        <v>26</v>
      </c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06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129" t="s">
        <v>39</v>
      </c>
      <c r="G14" s="90"/>
      <c r="H14" s="90"/>
      <c r="I14" s="90"/>
      <c r="J14" s="129" t="s">
        <v>11</v>
      </c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06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129" t="s">
        <v>12</v>
      </c>
      <c r="E15" s="129" t="s">
        <v>28</v>
      </c>
      <c r="F15" s="129" t="s">
        <v>24</v>
      </c>
      <c r="G15" s="129" t="s">
        <v>32</v>
      </c>
      <c r="H15" s="129" t="s">
        <v>26</v>
      </c>
      <c r="I15" s="129" t="s">
        <v>24</v>
      </c>
      <c r="J15" s="129" t="s">
        <v>31</v>
      </c>
      <c r="K15" s="129" t="s">
        <v>24</v>
      </c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13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129" t="s">
        <v>9</v>
      </c>
      <c r="G16" s="90"/>
      <c r="H16" s="91"/>
      <c r="I16" s="90"/>
      <c r="J16" s="129" t="s">
        <v>19</v>
      </c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34" t="s">
        <v>30</v>
      </c>
      <c r="G17" s="99"/>
      <c r="H17" s="99"/>
      <c r="I17" s="99"/>
      <c r="J17" s="134" t="s">
        <v>30</v>
      </c>
      <c r="K17" s="99"/>
      <c r="L17" s="99"/>
      <c r="M17" s="99"/>
      <c r="N17" s="100"/>
      <c r="O17" s="99"/>
      <c r="P17" s="99"/>
      <c r="Q17" s="102"/>
      <c r="R17" s="39"/>
      <c r="S17" s="1"/>
      <c r="T17" s="117" t="s">
        <v>45</v>
      </c>
      <c r="U17" s="115" t="s">
        <v>45</v>
      </c>
      <c r="V17" s="143">
        <f>J39</f>
        <v>51</v>
      </c>
      <c r="W17" s="14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45">
        <v>7</v>
      </c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112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/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16</v>
      </c>
      <c r="N39" s="4" t="s">
        <v>3</v>
      </c>
      <c r="Q39" s="121">
        <f>SUM(B40:D40)+SUM(F40:H40)+SUM(J40:N40)+SUM(P40:T40)+SUM(V40:Z40)</f>
        <v>35</v>
      </c>
      <c r="R39" s="4" t="s">
        <v>4</v>
      </c>
    </row>
    <row r="40" spans="1:27" ht="20.25">
      <c r="A40" s="4">
        <v>4</v>
      </c>
      <c r="B40" s="4">
        <v>1</v>
      </c>
      <c r="C40" s="4">
        <v>3</v>
      </c>
      <c r="D40" s="4">
        <v>3</v>
      </c>
      <c r="E40" s="4">
        <v>7</v>
      </c>
      <c r="F40" s="4">
        <v>2</v>
      </c>
      <c r="G40" s="4">
        <v>2</v>
      </c>
      <c r="H40" s="4">
        <v>0</v>
      </c>
      <c r="I40" s="4">
        <v>2</v>
      </c>
      <c r="J40" s="4">
        <v>0</v>
      </c>
      <c r="K40" s="4">
        <v>0</v>
      </c>
      <c r="L40" s="4">
        <v>2</v>
      </c>
      <c r="M40" s="4">
        <v>0</v>
      </c>
      <c r="N40" s="4">
        <v>2</v>
      </c>
      <c r="O40" s="4">
        <v>1</v>
      </c>
      <c r="P40" s="4">
        <v>3</v>
      </c>
      <c r="Q40" s="4">
        <v>0</v>
      </c>
      <c r="R40" s="120">
        <v>6</v>
      </c>
      <c r="S40">
        <v>5</v>
      </c>
      <c r="T40" s="6">
        <v>3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>
        <v>1</v>
      </c>
      <c r="H69" s="11">
        <v>1</v>
      </c>
      <c r="I69" s="11">
        <v>10</v>
      </c>
      <c r="J69" s="11">
        <v>1</v>
      </c>
      <c r="K69" s="11">
        <v>1</v>
      </c>
      <c r="L69" s="11">
        <v>1</v>
      </c>
      <c r="M69" s="11">
        <v>0</v>
      </c>
      <c r="N69" s="11"/>
      <c r="O69" s="11"/>
      <c r="P69" s="11"/>
      <c r="Q69" s="12"/>
      <c r="R69" s="4">
        <v>1</v>
      </c>
    </row>
    <row r="70" spans="3:17" ht="20.25">
      <c r="C70" s="10"/>
      <c r="D70" s="11">
        <v>8</v>
      </c>
      <c r="E70" s="11">
        <v>1</v>
      </c>
      <c r="F70" s="11">
        <v>10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>
        <v>0</v>
      </c>
      <c r="G71" s="11"/>
      <c r="H71" s="11"/>
      <c r="I71" s="11">
        <v>4</v>
      </c>
      <c r="J71" s="11">
        <v>1</v>
      </c>
      <c r="K71" s="11">
        <v>1</v>
      </c>
      <c r="L71" s="11">
        <v>1</v>
      </c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>
        <v>1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>
        <v>1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>
        <v>1</v>
      </c>
      <c r="G74" s="11"/>
      <c r="H74" s="11"/>
      <c r="I74" s="11"/>
      <c r="J74" s="11">
        <v>9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  <c r="J75" s="11">
        <v>1</v>
      </c>
      <c r="K75" s="11">
        <v>1</v>
      </c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>
        <v>1</v>
      </c>
      <c r="G76" s="11"/>
      <c r="H76" s="11"/>
      <c r="I76" s="11"/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>
        <v>4</v>
      </c>
      <c r="G77" s="14"/>
      <c r="H77" s="14"/>
      <c r="I77" s="14"/>
      <c r="J77" s="14">
        <v>4</v>
      </c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4</v>
      </c>
      <c r="B80" s="4">
        <v>1</v>
      </c>
      <c r="C80" s="4">
        <v>3</v>
      </c>
      <c r="D80" s="4">
        <v>3</v>
      </c>
      <c r="E80" s="4">
        <v>7</v>
      </c>
      <c r="F80" s="4">
        <v>2</v>
      </c>
      <c r="G80" s="4">
        <v>2</v>
      </c>
      <c r="H80" s="4">
        <v>0</v>
      </c>
      <c r="I80" s="4">
        <v>2</v>
      </c>
      <c r="J80" s="4">
        <v>0</v>
      </c>
      <c r="K80" s="4">
        <v>0</v>
      </c>
      <c r="L80" s="4">
        <v>2</v>
      </c>
      <c r="M80" s="4">
        <v>0</v>
      </c>
      <c r="N80" s="4">
        <v>2</v>
      </c>
      <c r="O80" s="4">
        <v>1</v>
      </c>
      <c r="P80" s="4">
        <v>3</v>
      </c>
      <c r="Q80" s="4">
        <v>0</v>
      </c>
      <c r="R80" s="4">
        <v>6</v>
      </c>
      <c r="S80">
        <v>5</v>
      </c>
      <c r="T80" s="6">
        <v>3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tabSelected="1" zoomScale="85" zoomScaleNormal="85" zoomScalePageLayoutView="0" workbookViewId="0" topLeftCell="A1">
      <selection activeCell="BA22" sqref="BA2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 t="s">
        <v>226</v>
      </c>
      <c r="F1" s="1"/>
      <c r="G1" s="1"/>
      <c r="H1" s="1"/>
      <c r="I1" s="1"/>
      <c r="J1" s="1"/>
      <c r="K1" s="1"/>
      <c r="L1" s="1"/>
      <c r="M1" s="1"/>
      <c r="N1" s="1"/>
      <c r="O1" s="1"/>
      <c r="P1" s="1" t="s">
        <v>227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37" t="s">
        <v>7</v>
      </c>
      <c r="U2" s="138"/>
      <c r="V2" s="138"/>
      <c r="W2" s="138"/>
      <c r="X2" s="138"/>
      <c r="Y2" s="138"/>
      <c r="Z2" s="139"/>
      <c r="AA2" s="1"/>
      <c r="AB2" s="1"/>
      <c r="AC2" s="1"/>
      <c r="AD2" s="1"/>
      <c r="AE2" s="57"/>
      <c r="AF2" s="137" t="s">
        <v>53</v>
      </c>
      <c r="AG2" s="138"/>
      <c r="AH2" s="138"/>
      <c r="AI2" s="138"/>
      <c r="AJ2" s="138"/>
      <c r="AK2" s="138"/>
      <c r="AL2" s="138"/>
      <c r="AM2" s="13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0" t="s">
        <v>0</v>
      </c>
      <c r="BB2" s="141"/>
      <c r="BC2" s="141"/>
      <c r="BD2" s="142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132" t="s">
        <v>30</v>
      </c>
      <c r="O3" s="132" t="s">
        <v>17</v>
      </c>
      <c r="P3" s="132" t="s">
        <v>12</v>
      </c>
      <c r="Q3" s="135" t="s">
        <v>24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9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24</v>
      </c>
      <c r="AI3" s="127" t="s">
        <v>30</v>
      </c>
      <c r="AJ3" s="127" t="s">
        <v>32</v>
      </c>
      <c r="AK3" s="127" t="s">
        <v>26</v>
      </c>
      <c r="AL3" s="127" t="s">
        <v>39</v>
      </c>
      <c r="AM3" s="128" t="s">
        <v>45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72</v>
      </c>
      <c r="BC3" s="77" t="s">
        <v>74</v>
      </c>
      <c r="BD3" s="78">
        <v>116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129" t="s">
        <v>28</v>
      </c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11</v>
      </c>
      <c r="AH4" s="106" t="s">
        <v>14</v>
      </c>
      <c r="AI4" s="106" t="s">
        <v>17</v>
      </c>
      <c r="AJ4" s="106" t="s">
        <v>30</v>
      </c>
      <c r="AK4" s="106" t="s">
        <v>19</v>
      </c>
      <c r="AL4" s="106" t="s">
        <v>19</v>
      </c>
      <c r="AM4" s="107" t="s">
        <v>26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98</v>
      </c>
      <c r="BC4" s="68" t="s">
        <v>99</v>
      </c>
      <c r="BD4" s="69">
        <v>103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129" t="s">
        <v>24</v>
      </c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9</v>
      </c>
      <c r="AI5" s="106" t="s">
        <v>9</v>
      </c>
      <c r="AJ5" s="106" t="s">
        <v>24</v>
      </c>
      <c r="AK5" s="106" t="s">
        <v>27</v>
      </c>
      <c r="AL5" s="106" t="s">
        <v>39</v>
      </c>
      <c r="AM5" s="107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67</v>
      </c>
      <c r="BC5" s="68" t="s">
        <v>100</v>
      </c>
      <c r="BD5" s="69">
        <v>87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129" t="s">
        <v>32</v>
      </c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17</v>
      </c>
      <c r="AH6" s="106" t="s">
        <v>24</v>
      </c>
      <c r="AI6" s="106" t="s">
        <v>30</v>
      </c>
      <c r="AJ6" s="106" t="s">
        <v>32</v>
      </c>
      <c r="AK6" s="106" t="s">
        <v>32</v>
      </c>
      <c r="AL6" s="106" t="s">
        <v>19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101</v>
      </c>
      <c r="BC6" s="68" t="s">
        <v>94</v>
      </c>
      <c r="BD6" s="69">
        <v>93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129" t="s">
        <v>26</v>
      </c>
      <c r="Q7" s="92"/>
      <c r="R7" s="39"/>
      <c r="S7" s="1"/>
      <c r="T7" s="105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12</v>
      </c>
      <c r="AH7" s="106" t="s">
        <v>23</v>
      </c>
      <c r="AI7" s="106" t="s">
        <v>24</v>
      </c>
      <c r="AJ7" s="106" t="s">
        <v>19</v>
      </c>
      <c r="AK7" s="106" t="s">
        <v>26</v>
      </c>
      <c r="AL7" s="106" t="s">
        <v>39</v>
      </c>
      <c r="AM7" s="107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102</v>
      </c>
      <c r="BC7" s="68" t="s">
        <v>103</v>
      </c>
      <c r="BD7" s="69">
        <v>70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129" t="s">
        <v>24</v>
      </c>
      <c r="Q8" s="92"/>
      <c r="R8" s="39"/>
      <c r="S8" s="1"/>
      <c r="T8" s="111" t="s">
        <v>23</v>
      </c>
      <c r="U8" s="106" t="s">
        <v>24</v>
      </c>
      <c r="V8" s="106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9</v>
      </c>
      <c r="AI8" s="106" t="s">
        <v>9</v>
      </c>
      <c r="AJ8" s="106" t="s">
        <v>24</v>
      </c>
      <c r="AK8" s="106" t="s">
        <v>24</v>
      </c>
      <c r="AL8" s="106" t="s">
        <v>28</v>
      </c>
      <c r="AM8" s="107" t="s">
        <v>16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104</v>
      </c>
      <c r="BC8" s="68" t="s">
        <v>105</v>
      </c>
      <c r="BD8" s="69">
        <v>0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129" t="s">
        <v>19</v>
      </c>
      <c r="H9" s="129" t="s">
        <v>12</v>
      </c>
      <c r="I9" s="129" t="s">
        <v>23</v>
      </c>
      <c r="J9" s="129" t="s">
        <v>24</v>
      </c>
      <c r="K9" s="129" t="s">
        <v>26</v>
      </c>
      <c r="L9" s="129" t="s">
        <v>39</v>
      </c>
      <c r="M9" s="136" t="s">
        <v>28</v>
      </c>
      <c r="N9" s="90"/>
      <c r="O9" s="93"/>
      <c r="P9" s="129" t="s">
        <v>31</v>
      </c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12</v>
      </c>
      <c r="AH9" s="106" t="s">
        <v>24</v>
      </c>
      <c r="AI9" s="106" t="s">
        <v>24</v>
      </c>
      <c r="AJ9" s="106" t="s">
        <v>28</v>
      </c>
      <c r="AK9" s="106" t="s">
        <v>32</v>
      </c>
      <c r="AL9" s="106" t="s">
        <v>31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106</v>
      </c>
      <c r="BC9" s="68" t="s">
        <v>107</v>
      </c>
      <c r="BD9" s="69">
        <v>33</v>
      </c>
      <c r="BE9" s="1"/>
      <c r="BF9" s="1"/>
    </row>
    <row r="10" spans="1:58" ht="22.5" customHeight="1">
      <c r="A10" s="1"/>
      <c r="B10" s="66" t="s">
        <v>29</v>
      </c>
      <c r="C10" s="96"/>
      <c r="D10" s="129" t="s">
        <v>41</v>
      </c>
      <c r="E10" s="129" t="s">
        <v>9</v>
      </c>
      <c r="F10" s="129" t="s">
        <v>27</v>
      </c>
      <c r="G10" s="129" t="s">
        <v>9</v>
      </c>
      <c r="H10" s="129" t="s">
        <v>24</v>
      </c>
      <c r="I10" s="129" t="s">
        <v>9</v>
      </c>
      <c r="J10" s="129" t="s">
        <v>39</v>
      </c>
      <c r="K10" s="90"/>
      <c r="L10" s="90"/>
      <c r="M10" s="90"/>
      <c r="N10" s="129" t="s">
        <v>11</v>
      </c>
      <c r="O10" s="129" t="s">
        <v>19</v>
      </c>
      <c r="P10" s="129" t="s">
        <v>17</v>
      </c>
      <c r="Q10" s="133" t="s">
        <v>30</v>
      </c>
      <c r="R10" s="39"/>
      <c r="S10" s="1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129" t="s">
        <v>30</v>
      </c>
      <c r="J11" s="129" t="s">
        <v>24</v>
      </c>
      <c r="K11" s="129" t="s">
        <v>32</v>
      </c>
      <c r="L11" s="129" t="s">
        <v>39</v>
      </c>
      <c r="M11" s="136" t="s">
        <v>32</v>
      </c>
      <c r="N11" s="129" t="s">
        <v>9</v>
      </c>
      <c r="O11" s="129" t="s">
        <v>26</v>
      </c>
      <c r="P11" s="90"/>
      <c r="Q11" s="92"/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06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06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13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17" t="s">
        <v>45</v>
      </c>
      <c r="U17" s="115" t="s">
        <v>45</v>
      </c>
      <c r="V17" s="143">
        <f>J39</f>
        <v>51</v>
      </c>
      <c r="W17" s="14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45">
        <v>7</v>
      </c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108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/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16</v>
      </c>
      <c r="N39" s="4" t="s">
        <v>3</v>
      </c>
      <c r="Q39" s="121">
        <f>SUM(B40:D40)+SUM(F40:H40)+SUM(J40:N40)+SUM(P40:T40)+SUM(V40:Z40)</f>
        <v>35</v>
      </c>
      <c r="R39" s="4" t="s">
        <v>4</v>
      </c>
    </row>
    <row r="40" spans="1:27" ht="20.25">
      <c r="A40" s="4">
        <v>4</v>
      </c>
      <c r="B40" s="4">
        <v>1</v>
      </c>
      <c r="C40" s="4">
        <v>3</v>
      </c>
      <c r="D40" s="4">
        <v>3</v>
      </c>
      <c r="E40" s="4">
        <v>7</v>
      </c>
      <c r="F40" s="4">
        <v>2</v>
      </c>
      <c r="G40" s="4">
        <v>2</v>
      </c>
      <c r="H40" s="4">
        <v>0</v>
      </c>
      <c r="I40" s="4">
        <v>2</v>
      </c>
      <c r="J40" s="4">
        <v>0</v>
      </c>
      <c r="K40" s="4">
        <v>0</v>
      </c>
      <c r="L40" s="4">
        <v>2</v>
      </c>
      <c r="M40" s="4">
        <v>0</v>
      </c>
      <c r="N40" s="4">
        <v>2</v>
      </c>
      <c r="O40" s="4">
        <v>1</v>
      </c>
      <c r="P40" s="4">
        <v>3</v>
      </c>
      <c r="Q40" s="4">
        <v>0</v>
      </c>
      <c r="R40" s="120">
        <v>6</v>
      </c>
      <c r="S40">
        <v>5</v>
      </c>
      <c r="T40" s="6">
        <v>3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>
        <v>4</v>
      </c>
      <c r="O63" s="8">
        <v>1</v>
      </c>
      <c r="P63" s="8">
        <v>1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</v>
      </c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1</v>
      </c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1</v>
      </c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v>1</v>
      </c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1</v>
      </c>
      <c r="Q68" s="12"/>
    </row>
    <row r="69" spans="3:18" ht="20.25">
      <c r="C69" s="10"/>
      <c r="D69" s="11"/>
      <c r="E69" s="11"/>
      <c r="F69" s="11"/>
      <c r="G69" s="11">
        <v>1</v>
      </c>
      <c r="H69" s="11">
        <v>1</v>
      </c>
      <c r="I69" s="11">
        <v>10</v>
      </c>
      <c r="J69" s="11">
        <v>1</v>
      </c>
      <c r="K69" s="11">
        <v>1</v>
      </c>
      <c r="L69" s="11">
        <v>1</v>
      </c>
      <c r="M69" s="11">
        <v>0</v>
      </c>
      <c r="N69" s="11"/>
      <c r="O69" s="11"/>
      <c r="P69" s="11">
        <v>1</v>
      </c>
      <c r="Q69" s="12"/>
      <c r="R69" s="4">
        <v>1</v>
      </c>
    </row>
    <row r="70" spans="3:17" ht="20.25">
      <c r="C70" s="10"/>
      <c r="D70" s="11">
        <v>8</v>
      </c>
      <c r="E70" s="11">
        <v>1</v>
      </c>
      <c r="F70" s="11">
        <v>10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>
        <v>9</v>
      </c>
      <c r="O70" s="11">
        <v>1</v>
      </c>
      <c r="P70" s="11">
        <v>1</v>
      </c>
      <c r="Q70" s="12">
        <v>4</v>
      </c>
    </row>
    <row r="71" spans="3:17" ht="20.25">
      <c r="C71" s="10"/>
      <c r="D71" s="11"/>
      <c r="E71" s="11"/>
      <c r="F71" s="11"/>
      <c r="G71" s="11"/>
      <c r="H71" s="11"/>
      <c r="I71" s="11">
        <v>4</v>
      </c>
      <c r="J71" s="11">
        <v>1</v>
      </c>
      <c r="K71" s="11">
        <v>1</v>
      </c>
      <c r="L71" s="11">
        <v>1</v>
      </c>
      <c r="M71" s="11">
        <v>0</v>
      </c>
      <c r="N71" s="11">
        <v>1</v>
      </c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4</v>
      </c>
      <c r="B80" s="4">
        <v>1</v>
      </c>
      <c r="C80" s="4">
        <v>3</v>
      </c>
      <c r="D80" s="4">
        <v>3</v>
      </c>
      <c r="E80" s="4">
        <v>7</v>
      </c>
      <c r="F80" s="4">
        <v>2</v>
      </c>
      <c r="G80" s="4">
        <v>2</v>
      </c>
      <c r="H80" s="4">
        <v>0</v>
      </c>
      <c r="I80" s="4">
        <v>2</v>
      </c>
      <c r="J80" s="4">
        <v>0</v>
      </c>
      <c r="K80" s="4">
        <v>0</v>
      </c>
      <c r="L80" s="4">
        <v>2</v>
      </c>
      <c r="M80" s="4">
        <v>0</v>
      </c>
      <c r="N80" s="4">
        <v>2</v>
      </c>
      <c r="O80" s="4">
        <v>1</v>
      </c>
      <c r="P80" s="4">
        <v>3</v>
      </c>
      <c r="Q80" s="4">
        <v>0</v>
      </c>
      <c r="R80" s="4">
        <v>6</v>
      </c>
      <c r="S80">
        <v>5</v>
      </c>
      <c r="T80" s="6">
        <v>3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37" t="s">
        <v>7</v>
      </c>
      <c r="U2" s="138"/>
      <c r="V2" s="138"/>
      <c r="W2" s="138"/>
      <c r="X2" s="138"/>
      <c r="Y2" s="138"/>
      <c r="Z2" s="139"/>
      <c r="AA2" s="1"/>
      <c r="AB2" s="1"/>
      <c r="AC2" s="1"/>
      <c r="AD2" s="1"/>
      <c r="AE2" s="57"/>
      <c r="AF2" s="137" t="s">
        <v>53</v>
      </c>
      <c r="AG2" s="138"/>
      <c r="AH2" s="138"/>
      <c r="AI2" s="138"/>
      <c r="AJ2" s="138"/>
      <c r="AK2" s="138"/>
      <c r="AL2" s="138"/>
      <c r="AM2" s="13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0" t="s">
        <v>0</v>
      </c>
      <c r="BB2" s="141"/>
      <c r="BC2" s="141"/>
      <c r="BD2" s="142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9" t="s">
        <v>9</v>
      </c>
      <c r="Y3" s="109" t="s">
        <v>9</v>
      </c>
      <c r="Z3" s="110" t="s">
        <v>9</v>
      </c>
      <c r="AA3" s="1"/>
      <c r="AB3" s="1"/>
      <c r="AC3" s="1"/>
      <c r="AD3" s="1"/>
      <c r="AE3" s="1"/>
      <c r="AF3" s="58">
        <v>1</v>
      </c>
      <c r="AG3" s="103" t="s">
        <v>9</v>
      </c>
      <c r="AH3" s="104" t="s">
        <v>24</v>
      </c>
      <c r="AI3" s="127" t="s">
        <v>30</v>
      </c>
      <c r="AJ3" s="127" t="s">
        <v>32</v>
      </c>
      <c r="AK3" s="127" t="s">
        <v>26</v>
      </c>
      <c r="AL3" s="127" t="s">
        <v>39</v>
      </c>
      <c r="AM3" s="128" t="s">
        <v>45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72</v>
      </c>
      <c r="BC3" s="77" t="s">
        <v>74</v>
      </c>
      <c r="BD3" s="78">
        <v>116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/>
      <c r="AE4" s="57"/>
      <c r="AF4" s="59">
        <v>2</v>
      </c>
      <c r="AG4" s="105" t="s">
        <v>11</v>
      </c>
      <c r="AH4" s="106" t="s">
        <v>14</v>
      </c>
      <c r="AI4" s="106" t="s">
        <v>17</v>
      </c>
      <c r="AJ4" s="106" t="s">
        <v>30</v>
      </c>
      <c r="AK4" s="106" t="s">
        <v>19</v>
      </c>
      <c r="AL4" s="106" t="s">
        <v>19</v>
      </c>
      <c r="AM4" s="107" t="s">
        <v>26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75</v>
      </c>
      <c r="BC4" s="68" t="s">
        <v>76</v>
      </c>
      <c r="BD4" s="69">
        <v>104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9</v>
      </c>
      <c r="AI5" s="106" t="s">
        <v>9</v>
      </c>
      <c r="AJ5" s="106" t="s">
        <v>24</v>
      </c>
      <c r="AK5" s="106" t="s">
        <v>27</v>
      </c>
      <c r="AL5" s="106" t="s">
        <v>39</v>
      </c>
      <c r="AM5" s="107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/>
      <c r="BB5" s="68"/>
      <c r="BC5" s="68"/>
      <c r="BD5" s="69"/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59">
        <v>4</v>
      </c>
      <c r="AG6" s="105" t="s">
        <v>17</v>
      </c>
      <c r="AH6" s="106" t="s">
        <v>24</v>
      </c>
      <c r="AI6" s="106" t="s">
        <v>30</v>
      </c>
      <c r="AJ6" s="106" t="s">
        <v>32</v>
      </c>
      <c r="AK6" s="106" t="s">
        <v>32</v>
      </c>
      <c r="AL6" s="106" t="s">
        <v>19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05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12</v>
      </c>
      <c r="AH7" s="106" t="s">
        <v>23</v>
      </c>
      <c r="AI7" s="106" t="s">
        <v>24</v>
      </c>
      <c r="AJ7" s="106" t="s">
        <v>19</v>
      </c>
      <c r="AK7" s="106" t="s">
        <v>26</v>
      </c>
      <c r="AL7" s="106" t="s">
        <v>39</v>
      </c>
      <c r="AM7" s="107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11" t="s">
        <v>23</v>
      </c>
      <c r="U8" s="106" t="s">
        <v>24</v>
      </c>
      <c r="V8" s="106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"/>
      <c r="AC8" s="1"/>
      <c r="AD8" s="1"/>
      <c r="AE8" s="57"/>
      <c r="AF8" s="59">
        <v>6</v>
      </c>
      <c r="AG8" s="105" t="s">
        <v>9</v>
      </c>
      <c r="AH8" s="106" t="s">
        <v>9</v>
      </c>
      <c r="AI8" s="106" t="s">
        <v>9</v>
      </c>
      <c r="AJ8" s="106" t="s">
        <v>24</v>
      </c>
      <c r="AK8" s="106" t="s">
        <v>24</v>
      </c>
      <c r="AL8" s="106" t="s">
        <v>28</v>
      </c>
      <c r="AM8" s="107" t="s">
        <v>16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</row>
    <row r="9" spans="1:58" ht="22.5" customHeight="1">
      <c r="A9" s="1"/>
      <c r="B9" s="66" t="s">
        <v>25</v>
      </c>
      <c r="C9" s="88"/>
      <c r="D9" s="90"/>
      <c r="E9" s="129" t="s">
        <v>23</v>
      </c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05" t="s">
        <v>12</v>
      </c>
      <c r="AH9" s="106" t="s">
        <v>24</v>
      </c>
      <c r="AI9" s="106" t="s">
        <v>24</v>
      </c>
      <c r="AJ9" s="106" t="s">
        <v>28</v>
      </c>
      <c r="AK9" s="106" t="s">
        <v>32</v>
      </c>
      <c r="AL9" s="106" t="s">
        <v>31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129" t="s">
        <v>41</v>
      </c>
      <c r="E10" s="129" t="s">
        <v>9</v>
      </c>
      <c r="F10" s="129" t="s">
        <v>27</v>
      </c>
      <c r="G10" s="129" t="s">
        <v>9</v>
      </c>
      <c r="H10" s="129" t="s">
        <v>24</v>
      </c>
      <c r="I10" s="129" t="s">
        <v>9</v>
      </c>
      <c r="J10" s="129" t="s">
        <v>39</v>
      </c>
      <c r="K10" s="90"/>
      <c r="L10" s="90"/>
      <c r="M10" s="90"/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129" t="s">
        <v>19</v>
      </c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129" t="s">
        <v>26</v>
      </c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129" t="s">
        <v>24</v>
      </c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06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129" t="s">
        <v>12</v>
      </c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06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129" t="s">
        <v>39</v>
      </c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13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136" t="s">
        <v>28</v>
      </c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17" t="s">
        <v>45</v>
      </c>
      <c r="U17" s="115" t="s">
        <v>45</v>
      </c>
      <c r="V17" s="143">
        <f>J39</f>
        <v>51</v>
      </c>
      <c r="W17" s="14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45">
        <v>2</v>
      </c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77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70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16</v>
      </c>
      <c r="N39" s="4" t="s">
        <v>3</v>
      </c>
      <c r="Q39" s="121">
        <f>SUM(B40:D40)+SUM(F40:H40)+SUM(J40:N40)+SUM(P40:T40)+SUM(V40:Z40)</f>
        <v>35</v>
      </c>
      <c r="R39" s="4" t="s">
        <v>4</v>
      </c>
    </row>
    <row r="40" spans="1:27" ht="20.25">
      <c r="A40" s="4">
        <v>4</v>
      </c>
      <c r="B40" s="4">
        <v>1</v>
      </c>
      <c r="C40" s="4">
        <v>3</v>
      </c>
      <c r="D40" s="4">
        <v>3</v>
      </c>
      <c r="E40" s="4">
        <v>7</v>
      </c>
      <c r="F40" s="4">
        <v>2</v>
      </c>
      <c r="G40" s="4">
        <v>2</v>
      </c>
      <c r="H40" s="4">
        <v>0</v>
      </c>
      <c r="I40" s="4">
        <v>2</v>
      </c>
      <c r="J40" s="4">
        <v>0</v>
      </c>
      <c r="K40" s="4">
        <v>0</v>
      </c>
      <c r="L40" s="4">
        <v>2</v>
      </c>
      <c r="M40" s="4">
        <v>0</v>
      </c>
      <c r="N40" s="4">
        <v>2</v>
      </c>
      <c r="O40" s="4">
        <v>1</v>
      </c>
      <c r="P40" s="4">
        <v>3</v>
      </c>
      <c r="Q40" s="4">
        <v>0</v>
      </c>
      <c r="R40" s="120">
        <v>6</v>
      </c>
      <c r="S40">
        <v>5</v>
      </c>
      <c r="T40" s="6">
        <v>3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>
        <v>10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>
        <v>8</v>
      </c>
      <c r="E70" s="11">
        <v>1</v>
      </c>
      <c r="F70" s="11">
        <v>10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>
        <v>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>
        <v>1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>
        <v>1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>
        <v>1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>
        <v>1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>
        <v>0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4</v>
      </c>
      <c r="B80" s="4">
        <v>1</v>
      </c>
      <c r="C80" s="4">
        <v>3</v>
      </c>
      <c r="D80" s="4">
        <v>3</v>
      </c>
      <c r="E80" s="4">
        <v>7</v>
      </c>
      <c r="F80" s="4">
        <v>2</v>
      </c>
      <c r="G80" s="4">
        <v>2</v>
      </c>
      <c r="H80" s="4">
        <v>0</v>
      </c>
      <c r="I80" s="4">
        <v>2</v>
      </c>
      <c r="J80" s="4">
        <v>0</v>
      </c>
      <c r="K80" s="4">
        <v>0</v>
      </c>
      <c r="L80" s="4">
        <v>2</v>
      </c>
      <c r="M80" s="4">
        <v>0</v>
      </c>
      <c r="N80" s="4">
        <v>2</v>
      </c>
      <c r="O80" s="4">
        <v>1</v>
      </c>
      <c r="P80" s="4">
        <v>3</v>
      </c>
      <c r="Q80" s="4">
        <v>0</v>
      </c>
      <c r="R80" s="4">
        <v>6</v>
      </c>
      <c r="S80">
        <v>5</v>
      </c>
      <c r="T80" s="6">
        <v>3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37" t="s">
        <v>7</v>
      </c>
      <c r="U2" s="138"/>
      <c r="V2" s="138"/>
      <c r="W2" s="138"/>
      <c r="X2" s="138"/>
      <c r="Y2" s="138"/>
      <c r="Z2" s="139"/>
      <c r="AA2" s="1"/>
      <c r="AB2" s="1"/>
      <c r="AC2" s="1"/>
      <c r="AD2" s="1"/>
      <c r="AE2" s="57"/>
      <c r="AF2" s="137" t="s">
        <v>53</v>
      </c>
      <c r="AG2" s="138"/>
      <c r="AH2" s="138"/>
      <c r="AI2" s="138"/>
      <c r="AJ2" s="138"/>
      <c r="AK2" s="138"/>
      <c r="AL2" s="138"/>
      <c r="AM2" s="13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0" t="s">
        <v>0</v>
      </c>
      <c r="BB2" s="141"/>
      <c r="BC2" s="141"/>
      <c r="BD2" s="142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9" t="s">
        <v>9</v>
      </c>
      <c r="Y3" s="109" t="s">
        <v>9</v>
      </c>
      <c r="Z3" s="110" t="s">
        <v>9</v>
      </c>
      <c r="AA3" s="1"/>
      <c r="AB3" s="1"/>
      <c r="AC3" s="1"/>
      <c r="AD3" s="1"/>
      <c r="AE3" s="1"/>
      <c r="AF3" s="58">
        <v>1</v>
      </c>
      <c r="AG3" s="103" t="s">
        <v>9</v>
      </c>
      <c r="AH3" s="104" t="s">
        <v>24</v>
      </c>
      <c r="AI3" s="127" t="s">
        <v>30</v>
      </c>
      <c r="AJ3" s="127" t="s">
        <v>32</v>
      </c>
      <c r="AK3" s="127" t="s">
        <v>26</v>
      </c>
      <c r="AL3" s="127" t="s">
        <v>39</v>
      </c>
      <c r="AM3" s="128" t="s">
        <v>45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/>
      <c r="BB3" s="77"/>
      <c r="BC3" s="77"/>
      <c r="BD3" s="78"/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/>
      <c r="AE4" s="57"/>
      <c r="AF4" s="59">
        <v>2</v>
      </c>
      <c r="AG4" s="105" t="s">
        <v>11</v>
      </c>
      <c r="AH4" s="106" t="s">
        <v>14</v>
      </c>
      <c r="AI4" s="106" t="s">
        <v>17</v>
      </c>
      <c r="AJ4" s="106" t="s">
        <v>30</v>
      </c>
      <c r="AK4" s="106" t="s">
        <v>19</v>
      </c>
      <c r="AL4" s="106" t="s">
        <v>19</v>
      </c>
      <c r="AM4" s="107" t="s">
        <v>26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/>
      <c r="BB4" s="68"/>
      <c r="BC4" s="68"/>
      <c r="BD4" s="69"/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59">
        <v>3</v>
      </c>
      <c r="AG5" s="105" t="s">
        <v>9</v>
      </c>
      <c r="AH5" s="106" t="s">
        <v>9</v>
      </c>
      <c r="AI5" s="106" t="s">
        <v>9</v>
      </c>
      <c r="AJ5" s="106" t="s">
        <v>24</v>
      </c>
      <c r="AK5" s="106" t="s">
        <v>27</v>
      </c>
      <c r="AL5" s="106" t="s">
        <v>39</v>
      </c>
      <c r="AM5" s="107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/>
      <c r="BB5" s="68"/>
      <c r="BC5" s="68"/>
      <c r="BD5" s="69"/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59">
        <v>4</v>
      </c>
      <c r="AG6" s="105" t="s">
        <v>17</v>
      </c>
      <c r="AH6" s="106" t="s">
        <v>24</v>
      </c>
      <c r="AI6" s="106" t="s">
        <v>30</v>
      </c>
      <c r="AJ6" s="106" t="s">
        <v>32</v>
      </c>
      <c r="AK6" s="106" t="s">
        <v>32</v>
      </c>
      <c r="AL6" s="106" t="s">
        <v>19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05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/>
      <c r="AE7" s="57"/>
      <c r="AF7" s="59">
        <v>5</v>
      </c>
      <c r="AG7" s="105" t="s">
        <v>12</v>
      </c>
      <c r="AH7" s="106" t="s">
        <v>23</v>
      </c>
      <c r="AI7" s="106" t="s">
        <v>24</v>
      </c>
      <c r="AJ7" s="106" t="s">
        <v>19</v>
      </c>
      <c r="AK7" s="106" t="s">
        <v>26</v>
      </c>
      <c r="AL7" s="106" t="s">
        <v>39</v>
      </c>
      <c r="AM7" s="107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11" t="s">
        <v>23</v>
      </c>
      <c r="U8" s="106" t="s">
        <v>24</v>
      </c>
      <c r="V8" s="106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"/>
      <c r="AC8" s="1"/>
      <c r="AD8" s="1"/>
      <c r="AE8" s="57"/>
      <c r="AF8" s="59">
        <v>6</v>
      </c>
      <c r="AG8" s="105" t="s">
        <v>9</v>
      </c>
      <c r="AH8" s="106" t="s">
        <v>9</v>
      </c>
      <c r="AI8" s="106" t="s">
        <v>9</v>
      </c>
      <c r="AJ8" s="106" t="s">
        <v>24</v>
      </c>
      <c r="AK8" s="106" t="s">
        <v>24</v>
      </c>
      <c r="AL8" s="106" t="s">
        <v>28</v>
      </c>
      <c r="AM8" s="107" t="s">
        <v>16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05" t="s">
        <v>12</v>
      </c>
      <c r="AH9" s="106" t="s">
        <v>24</v>
      </c>
      <c r="AI9" s="106" t="s">
        <v>24</v>
      </c>
      <c r="AJ9" s="106" t="s">
        <v>28</v>
      </c>
      <c r="AK9" s="106" t="s">
        <v>32</v>
      </c>
      <c r="AL9" s="106" t="s">
        <v>31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06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06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13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17" t="s">
        <v>45</v>
      </c>
      <c r="U17" s="115" t="s">
        <v>45</v>
      </c>
      <c r="V17" s="143">
        <f>J39</f>
        <v>51</v>
      </c>
      <c r="W17" s="14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45"/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/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16</v>
      </c>
      <c r="N39" s="4" t="s">
        <v>3</v>
      </c>
      <c r="Q39" s="121">
        <f>SUM(B40:D40)+SUM(F40:H40)+SUM(J40:N40)+SUM(P40:T40)+SUM(V40:Z40)</f>
        <v>35</v>
      </c>
      <c r="R39" s="4" t="s">
        <v>4</v>
      </c>
    </row>
    <row r="40" spans="1:27" ht="20.25">
      <c r="A40" s="4">
        <v>4</v>
      </c>
      <c r="B40" s="4">
        <v>1</v>
      </c>
      <c r="C40" s="4">
        <v>3</v>
      </c>
      <c r="D40" s="4">
        <v>3</v>
      </c>
      <c r="E40" s="4">
        <v>7</v>
      </c>
      <c r="F40" s="4">
        <v>2</v>
      </c>
      <c r="G40" s="4">
        <v>2</v>
      </c>
      <c r="H40" s="4">
        <v>0</v>
      </c>
      <c r="I40" s="4">
        <v>2</v>
      </c>
      <c r="J40" s="4">
        <v>0</v>
      </c>
      <c r="K40" s="4">
        <v>0</v>
      </c>
      <c r="L40" s="4">
        <v>2</v>
      </c>
      <c r="M40" s="4">
        <v>0</v>
      </c>
      <c r="N40" s="4">
        <v>2</v>
      </c>
      <c r="O40" s="4">
        <v>1</v>
      </c>
      <c r="P40" s="4">
        <v>3</v>
      </c>
      <c r="Q40" s="4">
        <v>0</v>
      </c>
      <c r="R40" s="120">
        <v>6</v>
      </c>
      <c r="S40">
        <v>5</v>
      </c>
      <c r="T40" s="6">
        <v>3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BA2:BD2"/>
    <mergeCell ref="V17:W17"/>
    <mergeCell ref="E18:F18"/>
    <mergeCell ref="T2:Z2"/>
    <mergeCell ref="AF2:AM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AU11" sqref="AU1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customWidth="1"/>
    <col min="27" max="31" width="1.421875" style="4" customWidth="1"/>
    <col min="32" max="40" width="4.28125" style="4" customWidth="1"/>
    <col min="41" max="51" width="5.7109375" style="4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37" t="s">
        <v>7</v>
      </c>
      <c r="U2" s="138"/>
      <c r="V2" s="138"/>
      <c r="W2" s="138"/>
      <c r="X2" s="138"/>
      <c r="Y2" s="138"/>
      <c r="Z2" s="139"/>
      <c r="AA2" s="1"/>
      <c r="AB2" s="1"/>
      <c r="AC2" s="1"/>
      <c r="AD2" s="1"/>
      <c r="AE2" s="57"/>
      <c r="AF2" s="20"/>
      <c r="AG2" s="137" t="s">
        <v>55</v>
      </c>
      <c r="AH2" s="138"/>
      <c r="AI2" s="138"/>
      <c r="AJ2" s="138"/>
      <c r="AK2" s="138"/>
      <c r="AL2" s="138"/>
      <c r="AM2" s="13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30" t="s">
        <v>9</v>
      </c>
      <c r="AA3" s="1"/>
      <c r="AB3" s="1"/>
      <c r="AC3" s="1"/>
      <c r="AD3" s="1"/>
      <c r="AE3" s="1"/>
      <c r="AF3" s="1"/>
      <c r="AG3" s="105" t="s">
        <v>39</v>
      </c>
      <c r="AH3" s="104" t="s">
        <v>21</v>
      </c>
      <c r="AI3" s="127" t="s">
        <v>20</v>
      </c>
      <c r="AJ3" s="127" t="s">
        <v>12</v>
      </c>
      <c r="AK3" s="127" t="s">
        <v>17</v>
      </c>
      <c r="AL3" s="127" t="s">
        <v>9</v>
      </c>
      <c r="AM3" s="128" t="s">
        <v>21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/>
      <c r="BB3" s="74"/>
      <c r="BC3" s="74"/>
      <c r="BD3" s="75"/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/>
      <c r="AE4" s="57"/>
      <c r="AF4" s="2"/>
      <c r="AG4" s="105" t="s">
        <v>32</v>
      </c>
      <c r="AH4" s="106" t="s">
        <v>19</v>
      </c>
      <c r="AI4" s="106" t="s">
        <v>39</v>
      </c>
      <c r="AJ4" s="106" t="s">
        <v>27</v>
      </c>
      <c r="AK4" s="106" t="s">
        <v>9</v>
      </c>
      <c r="AL4" s="106" t="s">
        <v>26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/>
      <c r="BB4" s="68"/>
      <c r="BC4" s="68"/>
      <c r="BD4" s="69"/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05" t="s">
        <v>11</v>
      </c>
      <c r="AH5" s="106" t="s">
        <v>24</v>
      </c>
      <c r="AI5" s="106" t="s">
        <v>12</v>
      </c>
      <c r="AJ5" s="106" t="s">
        <v>32</v>
      </c>
      <c r="AK5" s="106" t="s">
        <v>31</v>
      </c>
      <c r="AL5" s="106" t="s">
        <v>39</v>
      </c>
      <c r="AM5" s="107" t="s">
        <v>28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/>
      <c r="BB5" s="68"/>
      <c r="BC5" s="68"/>
      <c r="BD5" s="69"/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1"/>
      <c r="AG6" s="105" t="s">
        <v>32</v>
      </c>
      <c r="AH6" s="106" t="s">
        <v>19</v>
      </c>
      <c r="AI6" s="106" t="s">
        <v>9</v>
      </c>
      <c r="AJ6" s="106" t="s">
        <v>24</v>
      </c>
      <c r="AK6" s="106" t="s">
        <v>14</v>
      </c>
      <c r="AL6" s="106" t="s">
        <v>34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12" t="s">
        <v>21</v>
      </c>
      <c r="Z7" s="113" t="s">
        <v>21</v>
      </c>
      <c r="AA7" s="1"/>
      <c r="AB7" s="1"/>
      <c r="AC7" s="1"/>
      <c r="AD7" s="1"/>
      <c r="AE7" s="57"/>
      <c r="AF7" s="1"/>
      <c r="AG7" s="105" t="s">
        <v>31</v>
      </c>
      <c r="AH7" s="106" t="s">
        <v>41</v>
      </c>
      <c r="AI7" s="106" t="s">
        <v>24</v>
      </c>
      <c r="AJ7" s="106" t="s">
        <v>28</v>
      </c>
      <c r="AK7" s="106" t="s">
        <v>32</v>
      </c>
      <c r="AL7" s="106" t="s">
        <v>42</v>
      </c>
      <c r="AM7" s="107" t="s">
        <v>17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05" t="s">
        <v>17</v>
      </c>
      <c r="AH8" s="106" t="s">
        <v>24</v>
      </c>
      <c r="AI8" s="106" t="s">
        <v>31</v>
      </c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06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14" t="s">
        <v>42</v>
      </c>
      <c r="Z16" s="126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26" t="s">
        <v>45</v>
      </c>
      <c r="V17" s="143">
        <f>J39</f>
        <v>62</v>
      </c>
      <c r="W17" s="14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43">
        <f>100-V17</f>
        <v>38</v>
      </c>
      <c r="AJ17" s="144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5"/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/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40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62</v>
      </c>
      <c r="K39" s="4" t="s">
        <v>2</v>
      </c>
      <c r="M39" s="121">
        <f>A40+E40+I40+O40+U40-AB40</f>
        <v>24</v>
      </c>
      <c r="N39" s="4" t="s">
        <v>3</v>
      </c>
      <c r="Q39" s="121">
        <f>SUM(B40:D40)+SUM(F40:H40)+SUM(J40:N40)+SUM(P40:T40)+SUM(V40:Z40)</f>
        <v>36</v>
      </c>
      <c r="R39" s="4" t="s">
        <v>4</v>
      </c>
    </row>
    <row r="40" spans="1:27" ht="20.25">
      <c r="A40" s="4">
        <v>8</v>
      </c>
      <c r="B40" s="4">
        <v>1</v>
      </c>
      <c r="C40" s="4">
        <v>3</v>
      </c>
      <c r="D40" s="4">
        <v>3</v>
      </c>
      <c r="E40" s="4">
        <v>6</v>
      </c>
      <c r="F40" s="4">
        <v>1</v>
      </c>
      <c r="G40" s="4">
        <v>0</v>
      </c>
      <c r="H40" s="4">
        <v>1</v>
      </c>
      <c r="I40" s="4">
        <v>6</v>
      </c>
      <c r="J40" s="4">
        <v>0</v>
      </c>
      <c r="K40" s="4">
        <v>0</v>
      </c>
      <c r="L40" s="4">
        <v>2</v>
      </c>
      <c r="M40" s="4">
        <v>3</v>
      </c>
      <c r="N40" s="4">
        <v>2</v>
      </c>
      <c r="O40" s="4">
        <v>3</v>
      </c>
      <c r="P40" s="4">
        <v>4</v>
      </c>
      <c r="Q40" s="4">
        <v>0</v>
      </c>
      <c r="R40" s="4">
        <v>4</v>
      </c>
      <c r="S40">
        <v>4</v>
      </c>
      <c r="T40" s="6">
        <v>6</v>
      </c>
      <c r="U40" s="6">
        <v>1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E18:F18"/>
    <mergeCell ref="BA2:BD2"/>
    <mergeCell ref="AI17:AJ17"/>
    <mergeCell ref="T2:Z2"/>
    <mergeCell ref="AG2:AM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2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37" t="s">
        <v>54</v>
      </c>
      <c r="U2" s="138"/>
      <c r="V2" s="138"/>
      <c r="W2" s="138"/>
      <c r="X2" s="138"/>
      <c r="Y2" s="138"/>
      <c r="Z2" s="13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0" t="s">
        <v>0</v>
      </c>
      <c r="BB2" s="141"/>
      <c r="BC2" s="141"/>
      <c r="BD2" s="142"/>
      <c r="BE2" s="1"/>
      <c r="BF2" s="1"/>
      <c r="BG2" s="140" t="s">
        <v>0</v>
      </c>
      <c r="BH2" s="141"/>
      <c r="BI2" s="141"/>
      <c r="BJ2" s="142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03" t="s">
        <v>9</v>
      </c>
      <c r="U3" s="104" t="s">
        <v>9</v>
      </c>
      <c r="V3" s="104" t="s">
        <v>9</v>
      </c>
      <c r="W3" s="104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/>
      <c r="BB3" s="25"/>
      <c r="BC3" s="80"/>
      <c r="BD3" s="26"/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/>
      <c r="BB4" s="28"/>
      <c r="BC4" s="81"/>
      <c r="BD4" s="29"/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06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81"/>
      <c r="BD5" s="29"/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06" t="s">
        <v>17</v>
      </c>
      <c r="V6" s="106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81"/>
      <c r="BD6" s="29"/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81"/>
      <c r="BD7" s="29"/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06" t="s">
        <v>30</v>
      </c>
      <c r="W10" s="106" t="s">
        <v>30</v>
      </c>
      <c r="X10" s="112" t="s">
        <v>30</v>
      </c>
      <c r="Y10" s="106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05" t="s">
        <v>31</v>
      </c>
      <c r="U13" s="106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25" t="s">
        <v>45</v>
      </c>
      <c r="U17" s="115" t="s">
        <v>45</v>
      </c>
      <c r="V17" s="143">
        <f>J39</f>
        <v>34</v>
      </c>
      <c r="W17" s="14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45"/>
      <c r="F18" s="146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/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0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34</v>
      </c>
      <c r="K39" s="4" t="s">
        <v>2</v>
      </c>
      <c r="M39" s="121">
        <f>A40+E40+I40+O40+U40-AB40</f>
        <v>14</v>
      </c>
      <c r="N39" s="4" t="s">
        <v>3</v>
      </c>
      <c r="Q39" s="121">
        <f>SUM(B40:D40)+SUM(F40:H40)+SUM(J40:N40)+SUM(P40:T40)+SUM(V40:Z40)</f>
        <v>19</v>
      </c>
      <c r="R39" s="4" t="s">
        <v>4</v>
      </c>
    </row>
    <row r="40" spans="1:27" ht="20.25">
      <c r="A40" s="4">
        <v>4</v>
      </c>
      <c r="B40" s="4">
        <v>1</v>
      </c>
      <c r="C40" s="4">
        <v>1</v>
      </c>
      <c r="D40" s="4">
        <v>1</v>
      </c>
      <c r="E40" s="4">
        <v>2</v>
      </c>
      <c r="F40" s="4">
        <v>2</v>
      </c>
      <c r="G40" s="4">
        <v>1</v>
      </c>
      <c r="H40" s="4">
        <v>1</v>
      </c>
      <c r="I40" s="4">
        <v>4</v>
      </c>
      <c r="L40" s="4">
        <v>2</v>
      </c>
      <c r="M40" s="4">
        <v>2</v>
      </c>
      <c r="N40" s="4">
        <v>1</v>
      </c>
      <c r="O40" s="4">
        <v>1</v>
      </c>
      <c r="R40" s="4">
        <v>3</v>
      </c>
      <c r="T40" s="6">
        <v>2</v>
      </c>
      <c r="U40" s="6">
        <v>3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BG2:BJ2"/>
    <mergeCell ref="V17:W17"/>
    <mergeCell ref="E18:F18"/>
    <mergeCell ref="BA2:BD2"/>
    <mergeCell ref="T2:Z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1" sqref="E1:K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 t="s">
        <v>213</v>
      </c>
      <c r="F1" s="1"/>
      <c r="G1" s="1"/>
      <c r="H1" s="1"/>
      <c r="I1" s="1"/>
      <c r="J1" s="1"/>
      <c r="K1" s="1"/>
      <c r="L1" s="1"/>
      <c r="M1" s="1"/>
      <c r="N1" s="1"/>
      <c r="O1" s="1" t="s">
        <v>209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37" t="s">
        <v>7</v>
      </c>
      <c r="U2" s="138"/>
      <c r="V2" s="138"/>
      <c r="W2" s="138"/>
      <c r="X2" s="138"/>
      <c r="Y2" s="138"/>
      <c r="Z2" s="139"/>
      <c r="AA2" s="1"/>
      <c r="AB2" s="1"/>
      <c r="AC2" s="1"/>
      <c r="AD2" s="1"/>
      <c r="AE2" s="57"/>
      <c r="AF2" s="137" t="s">
        <v>53</v>
      </c>
      <c r="AG2" s="138"/>
      <c r="AH2" s="138"/>
      <c r="AI2" s="138"/>
      <c r="AJ2" s="138"/>
      <c r="AK2" s="138"/>
      <c r="AL2" s="138"/>
      <c r="AM2" s="13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0" t="s">
        <v>0</v>
      </c>
      <c r="BB2" s="141"/>
      <c r="BC2" s="141"/>
      <c r="BD2" s="142"/>
      <c r="BE2" s="1"/>
      <c r="BF2" s="1"/>
    </row>
    <row r="3" spans="1:58" ht="22.5" customHeight="1">
      <c r="A3" s="1"/>
      <c r="B3" s="66" t="s">
        <v>8</v>
      </c>
      <c r="C3" s="83"/>
      <c r="D3" s="132" t="s">
        <v>32</v>
      </c>
      <c r="E3" s="132" t="s">
        <v>17</v>
      </c>
      <c r="F3" s="132" t="s">
        <v>11</v>
      </c>
      <c r="G3" s="132" t="s">
        <v>39</v>
      </c>
      <c r="H3" s="132" t="s">
        <v>32</v>
      </c>
      <c r="I3" s="132" t="s">
        <v>24</v>
      </c>
      <c r="J3" s="132" t="s">
        <v>30</v>
      </c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9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24</v>
      </c>
      <c r="AI3" s="127" t="s">
        <v>30</v>
      </c>
      <c r="AJ3" s="127" t="s">
        <v>32</v>
      </c>
      <c r="AK3" s="127" t="s">
        <v>26</v>
      </c>
      <c r="AL3" s="127" t="s">
        <v>39</v>
      </c>
      <c r="AM3" s="128" t="s">
        <v>45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72</v>
      </c>
      <c r="BC3" s="77" t="s">
        <v>74</v>
      </c>
      <c r="BD3" s="78">
        <v>116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129" t="s">
        <v>19</v>
      </c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11</v>
      </c>
      <c r="AH4" s="106" t="s">
        <v>14</v>
      </c>
      <c r="AI4" s="106" t="s">
        <v>17</v>
      </c>
      <c r="AJ4" s="106" t="s">
        <v>30</v>
      </c>
      <c r="AK4" s="106" t="s">
        <v>19</v>
      </c>
      <c r="AL4" s="106" t="s">
        <v>19</v>
      </c>
      <c r="AM4" s="107" t="s">
        <v>26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75</v>
      </c>
      <c r="BC4" s="68" t="s">
        <v>76</v>
      </c>
      <c r="BD4" s="69">
        <v>104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129" t="s">
        <v>17</v>
      </c>
      <c r="G5" s="90"/>
      <c r="H5" s="90"/>
      <c r="I5" s="93"/>
      <c r="J5" s="90"/>
      <c r="K5" s="93"/>
      <c r="L5" s="90"/>
      <c r="M5" s="90"/>
      <c r="N5" s="129" t="s">
        <v>12</v>
      </c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9</v>
      </c>
      <c r="AI5" s="106" t="s">
        <v>9</v>
      </c>
      <c r="AJ5" s="106" t="s">
        <v>24</v>
      </c>
      <c r="AK5" s="106" t="s">
        <v>27</v>
      </c>
      <c r="AL5" s="106" t="s">
        <v>39</v>
      </c>
      <c r="AM5" s="107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64</v>
      </c>
      <c r="BC5" s="68" t="s">
        <v>89</v>
      </c>
      <c r="BD5" s="69">
        <v>90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129" t="s">
        <v>30</v>
      </c>
      <c r="G6" s="129" t="s">
        <v>9</v>
      </c>
      <c r="H6" s="90"/>
      <c r="I6" s="90"/>
      <c r="J6" s="93"/>
      <c r="K6" s="90"/>
      <c r="L6" s="90"/>
      <c r="M6" s="90"/>
      <c r="N6" s="129" t="s">
        <v>28</v>
      </c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17</v>
      </c>
      <c r="AH6" s="106" t="s">
        <v>24</v>
      </c>
      <c r="AI6" s="106" t="s">
        <v>30</v>
      </c>
      <c r="AJ6" s="106" t="s">
        <v>32</v>
      </c>
      <c r="AK6" s="106" t="s">
        <v>32</v>
      </c>
      <c r="AL6" s="106" t="s">
        <v>19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90</v>
      </c>
      <c r="BC6" s="68" t="s">
        <v>91</v>
      </c>
      <c r="BD6" s="69">
        <v>68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129" t="s">
        <v>32</v>
      </c>
      <c r="H7" s="129" t="s">
        <v>9</v>
      </c>
      <c r="I7" s="129" t="s">
        <v>16</v>
      </c>
      <c r="J7" s="129" t="s">
        <v>28</v>
      </c>
      <c r="K7" s="129" t="s">
        <v>9</v>
      </c>
      <c r="L7" s="129" t="s">
        <v>24</v>
      </c>
      <c r="M7" s="129" t="s">
        <v>9</v>
      </c>
      <c r="N7" s="129" t="s">
        <v>24</v>
      </c>
      <c r="O7" s="90"/>
      <c r="P7" s="90"/>
      <c r="Q7" s="92"/>
      <c r="R7" s="39"/>
      <c r="S7" s="1"/>
      <c r="T7" s="105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12</v>
      </c>
      <c r="AH7" s="106" t="s">
        <v>23</v>
      </c>
      <c r="AI7" s="106" t="s">
        <v>24</v>
      </c>
      <c r="AJ7" s="106" t="s">
        <v>19</v>
      </c>
      <c r="AK7" s="106" t="s">
        <v>26</v>
      </c>
      <c r="AL7" s="106" t="s">
        <v>39</v>
      </c>
      <c r="AM7" s="107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92</v>
      </c>
      <c r="BC7" s="68" t="s">
        <v>83</v>
      </c>
      <c r="BD7" s="69">
        <v>68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129" t="s">
        <v>24</v>
      </c>
      <c r="H8" s="91"/>
      <c r="I8" s="90"/>
      <c r="J8" s="90"/>
      <c r="K8" s="90"/>
      <c r="L8" s="91"/>
      <c r="M8" s="90"/>
      <c r="N8" s="129" t="s">
        <v>32</v>
      </c>
      <c r="O8" s="90"/>
      <c r="P8" s="91"/>
      <c r="Q8" s="92"/>
      <c r="R8" s="39"/>
      <c r="S8" s="1"/>
      <c r="T8" s="111" t="s">
        <v>23</v>
      </c>
      <c r="U8" s="106" t="s">
        <v>24</v>
      </c>
      <c r="V8" s="106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9</v>
      </c>
      <c r="AI8" s="106" t="s">
        <v>9</v>
      </c>
      <c r="AJ8" s="106" t="s">
        <v>24</v>
      </c>
      <c r="AK8" s="106" t="s">
        <v>24</v>
      </c>
      <c r="AL8" s="106" t="s">
        <v>28</v>
      </c>
      <c r="AM8" s="107" t="s">
        <v>16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93</v>
      </c>
      <c r="BC8" s="68" t="s">
        <v>94</v>
      </c>
      <c r="BD8" s="69">
        <v>58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129" t="s">
        <v>23</v>
      </c>
      <c r="F9" s="90"/>
      <c r="G9" s="129" t="s">
        <v>30</v>
      </c>
      <c r="H9" s="90"/>
      <c r="I9" s="93"/>
      <c r="J9" s="90"/>
      <c r="K9" s="93"/>
      <c r="L9" s="90"/>
      <c r="M9" s="90"/>
      <c r="N9" s="129" t="s">
        <v>26</v>
      </c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12</v>
      </c>
      <c r="AH9" s="106" t="s">
        <v>24</v>
      </c>
      <c r="AI9" s="106" t="s">
        <v>24</v>
      </c>
      <c r="AJ9" s="106" t="s">
        <v>28</v>
      </c>
      <c r="AK9" s="106" t="s">
        <v>32</v>
      </c>
      <c r="AL9" s="106" t="s">
        <v>31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95</v>
      </c>
      <c r="BC9" s="68" t="s">
        <v>96</v>
      </c>
      <c r="BD9" s="69">
        <v>54</v>
      </c>
      <c r="BE9" s="1"/>
      <c r="BF9" s="1"/>
    </row>
    <row r="10" spans="1:58" ht="22.5" customHeight="1">
      <c r="A10" s="1"/>
      <c r="B10" s="66" t="s">
        <v>29</v>
      </c>
      <c r="C10" s="96"/>
      <c r="D10" s="129" t="s">
        <v>41</v>
      </c>
      <c r="E10" s="129" t="s">
        <v>9</v>
      </c>
      <c r="F10" s="129" t="s">
        <v>27</v>
      </c>
      <c r="G10" s="129" t="s">
        <v>9</v>
      </c>
      <c r="H10" s="129" t="s">
        <v>24</v>
      </c>
      <c r="I10" s="129" t="s">
        <v>9</v>
      </c>
      <c r="J10" s="129" t="s">
        <v>39</v>
      </c>
      <c r="K10" s="90"/>
      <c r="L10" s="90"/>
      <c r="M10" s="90"/>
      <c r="N10" s="129" t="s">
        <v>24</v>
      </c>
      <c r="O10" s="90"/>
      <c r="P10" s="90"/>
      <c r="Q10" s="97"/>
      <c r="R10" s="39"/>
      <c r="S10" s="1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129" t="s">
        <v>19</v>
      </c>
      <c r="F11" s="90"/>
      <c r="G11" s="129" t="s">
        <v>26</v>
      </c>
      <c r="H11" s="90"/>
      <c r="I11" s="93"/>
      <c r="J11" s="90"/>
      <c r="K11" s="93"/>
      <c r="L11" s="90"/>
      <c r="M11" s="90"/>
      <c r="N11" s="129" t="s">
        <v>31</v>
      </c>
      <c r="O11" s="93"/>
      <c r="P11" s="90"/>
      <c r="Q11" s="92"/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129" t="s">
        <v>26</v>
      </c>
      <c r="F12" s="90"/>
      <c r="G12" s="129" t="s">
        <v>39</v>
      </c>
      <c r="H12" s="91"/>
      <c r="I12" s="90"/>
      <c r="J12" s="90"/>
      <c r="K12" s="90"/>
      <c r="L12" s="91"/>
      <c r="M12" s="90"/>
      <c r="N12" s="129" t="s">
        <v>24</v>
      </c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129" t="s">
        <v>24</v>
      </c>
      <c r="F13" s="90"/>
      <c r="G13" s="136" t="s">
        <v>28</v>
      </c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06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129" t="s">
        <v>12</v>
      </c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06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129" t="s">
        <v>39</v>
      </c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13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136" t="s">
        <v>28</v>
      </c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17" t="s">
        <v>45</v>
      </c>
      <c r="U17" s="115" t="s">
        <v>45</v>
      </c>
      <c r="V17" s="143">
        <f>J39</f>
        <v>51</v>
      </c>
      <c r="W17" s="14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45">
        <v>7</v>
      </c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97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16</v>
      </c>
      <c r="N39" s="4" t="s">
        <v>3</v>
      </c>
      <c r="Q39" s="121">
        <f>SUM(B40:D40)+SUM(F40:H40)+SUM(J40:N40)+SUM(P40:T40)+SUM(V40:Z40)</f>
        <v>35</v>
      </c>
      <c r="R39" s="4" t="s">
        <v>4</v>
      </c>
    </row>
    <row r="40" spans="1:27" ht="20.25">
      <c r="A40" s="4">
        <v>4</v>
      </c>
      <c r="B40" s="4">
        <v>1</v>
      </c>
      <c r="C40" s="4">
        <v>3</v>
      </c>
      <c r="D40" s="4">
        <v>3</v>
      </c>
      <c r="E40" s="4">
        <v>7</v>
      </c>
      <c r="F40" s="4">
        <v>2</v>
      </c>
      <c r="G40" s="4">
        <v>2</v>
      </c>
      <c r="H40" s="4">
        <v>0</v>
      </c>
      <c r="I40" s="4">
        <v>2</v>
      </c>
      <c r="J40" s="4">
        <v>0</v>
      </c>
      <c r="K40" s="4">
        <v>0</v>
      </c>
      <c r="L40" s="4">
        <v>2</v>
      </c>
      <c r="M40" s="4">
        <v>0</v>
      </c>
      <c r="N40" s="4">
        <v>2</v>
      </c>
      <c r="O40" s="4">
        <v>1</v>
      </c>
      <c r="P40" s="4">
        <v>3</v>
      </c>
      <c r="Q40" s="4">
        <v>0</v>
      </c>
      <c r="R40" s="120">
        <v>6</v>
      </c>
      <c r="S40">
        <v>5</v>
      </c>
      <c r="T40" s="6">
        <v>3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/>
      <c r="G46" s="11"/>
      <c r="H46" s="11"/>
      <c r="I46" s="11"/>
      <c r="J46" s="11" t="s">
        <v>15</v>
      </c>
      <c r="K46" s="11"/>
      <c r="L46" s="11"/>
      <c r="M46" s="11"/>
      <c r="N46" s="11"/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>
        <v>1</v>
      </c>
      <c r="E63" s="8">
        <v>1</v>
      </c>
      <c r="F63" s="8">
        <v>9</v>
      </c>
      <c r="G63" s="8">
        <v>1</v>
      </c>
      <c r="H63" s="8">
        <v>1</v>
      </c>
      <c r="I63" s="8">
        <v>1</v>
      </c>
      <c r="J63" s="8">
        <v>4</v>
      </c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>
        <v>1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>
        <v>1</v>
      </c>
      <c r="G65" s="11"/>
      <c r="H65" s="11"/>
      <c r="I65" s="11"/>
      <c r="J65" s="11"/>
      <c r="K65" s="11"/>
      <c r="L65" s="11"/>
      <c r="M65" s="11"/>
      <c r="N65" s="11">
        <v>1</v>
      </c>
      <c r="O65" s="11"/>
      <c r="P65" s="11"/>
      <c r="Q65" s="12"/>
    </row>
    <row r="66" spans="3:17" ht="20.25">
      <c r="C66" s="10"/>
      <c r="D66" s="11"/>
      <c r="E66" s="11"/>
      <c r="F66" s="11">
        <v>4</v>
      </c>
      <c r="G66" s="11">
        <v>1</v>
      </c>
      <c r="H66" s="11"/>
      <c r="I66" s="11"/>
      <c r="J66" s="11"/>
      <c r="K66" s="11"/>
      <c r="L66" s="11"/>
      <c r="M66" s="11"/>
      <c r="N66" s="11">
        <v>1</v>
      </c>
      <c r="O66" s="11"/>
      <c r="P66" s="11"/>
      <c r="Q66" s="12"/>
    </row>
    <row r="67" spans="3:17" ht="20.25">
      <c r="C67" s="10"/>
      <c r="D67" s="11"/>
      <c r="E67" s="11"/>
      <c r="F67" s="11"/>
      <c r="G67" s="11">
        <v>1</v>
      </c>
      <c r="H67" s="11">
        <v>1</v>
      </c>
      <c r="I67" s="11">
        <v>2</v>
      </c>
      <c r="J67" s="11">
        <v>1</v>
      </c>
      <c r="K67" s="11">
        <v>1</v>
      </c>
      <c r="L67" s="11">
        <v>1</v>
      </c>
      <c r="M67" s="11">
        <v>1</v>
      </c>
      <c r="N67" s="11">
        <v>1</v>
      </c>
      <c r="O67" s="11"/>
      <c r="P67" s="11"/>
      <c r="Q67" s="12"/>
    </row>
    <row r="68" spans="3:17" ht="20.25">
      <c r="C68" s="10"/>
      <c r="D68" s="11"/>
      <c r="E68" s="11"/>
      <c r="F68" s="11"/>
      <c r="G68" s="11">
        <v>1</v>
      </c>
      <c r="H68" s="11"/>
      <c r="I68" s="11"/>
      <c r="J68" s="11"/>
      <c r="K68" s="11"/>
      <c r="L68" s="11"/>
      <c r="M68" s="11"/>
      <c r="N68" s="11">
        <v>1</v>
      </c>
      <c r="O68" s="11"/>
      <c r="P68" s="11"/>
      <c r="Q68" s="12"/>
    </row>
    <row r="69" spans="3:18" ht="20.25">
      <c r="C69" s="10"/>
      <c r="D69" s="11"/>
      <c r="E69" s="11">
        <v>10</v>
      </c>
      <c r="F69" s="11"/>
      <c r="G69" s="11">
        <v>4</v>
      </c>
      <c r="H69" s="11"/>
      <c r="I69" s="11"/>
      <c r="J69" s="11"/>
      <c r="K69" s="11"/>
      <c r="L69" s="11"/>
      <c r="M69" s="11"/>
      <c r="N69" s="11">
        <v>1</v>
      </c>
      <c r="O69" s="11"/>
      <c r="P69" s="11"/>
      <c r="Q69" s="12"/>
      <c r="R69" s="4">
        <v>1</v>
      </c>
    </row>
    <row r="70" spans="3:17" ht="20.25">
      <c r="C70" s="10"/>
      <c r="D70" s="11">
        <v>8</v>
      </c>
      <c r="E70" s="11">
        <v>1</v>
      </c>
      <c r="F70" s="11">
        <v>10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>
        <v>1</v>
      </c>
      <c r="O70" s="11"/>
      <c r="P70" s="11"/>
      <c r="Q70" s="12"/>
    </row>
    <row r="71" spans="3:17" ht="20.25">
      <c r="C71" s="10"/>
      <c r="D71" s="11"/>
      <c r="E71" s="11">
        <v>1</v>
      </c>
      <c r="F71" s="11"/>
      <c r="G71" s="11">
        <v>1</v>
      </c>
      <c r="H71" s="11"/>
      <c r="I71" s="11"/>
      <c r="J71" s="11"/>
      <c r="K71" s="11"/>
      <c r="L71" s="11"/>
      <c r="M71" s="11"/>
      <c r="N71" s="11">
        <v>1</v>
      </c>
      <c r="O71" s="11"/>
      <c r="P71" s="11"/>
      <c r="Q71" s="12"/>
    </row>
    <row r="72" spans="3:17" ht="20.25">
      <c r="C72" s="10"/>
      <c r="D72" s="11"/>
      <c r="E72" s="11">
        <v>1</v>
      </c>
      <c r="F72" s="11"/>
      <c r="G72" s="11">
        <v>1</v>
      </c>
      <c r="H72" s="11"/>
      <c r="I72" s="11"/>
      <c r="J72" s="11"/>
      <c r="K72" s="11"/>
      <c r="L72" s="11"/>
      <c r="M72" s="11"/>
      <c r="N72" s="11">
        <v>1</v>
      </c>
      <c r="O72" s="11"/>
      <c r="P72" s="11"/>
      <c r="Q72" s="12"/>
    </row>
    <row r="73" spans="3:17" ht="20.25">
      <c r="C73" s="10"/>
      <c r="D73" s="11"/>
      <c r="E73" s="11">
        <v>1</v>
      </c>
      <c r="F73" s="11"/>
      <c r="G73" s="11">
        <v>0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>
        <v>1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>
        <v>1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>
        <v>0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4</v>
      </c>
      <c r="B80" s="4">
        <v>1</v>
      </c>
      <c r="C80" s="4">
        <v>3</v>
      </c>
      <c r="D80" s="4">
        <v>3</v>
      </c>
      <c r="E80" s="4">
        <v>7</v>
      </c>
      <c r="F80" s="4">
        <v>2</v>
      </c>
      <c r="G80" s="4">
        <v>2</v>
      </c>
      <c r="H80" s="4">
        <v>0</v>
      </c>
      <c r="I80" s="4">
        <v>2</v>
      </c>
      <c r="J80" s="4">
        <v>0</v>
      </c>
      <c r="K80" s="4">
        <v>0</v>
      </c>
      <c r="L80" s="4">
        <v>2</v>
      </c>
      <c r="M80" s="4">
        <v>0</v>
      </c>
      <c r="N80" s="4">
        <v>2</v>
      </c>
      <c r="O80" s="4">
        <v>1</v>
      </c>
      <c r="P80" s="4">
        <v>3</v>
      </c>
      <c r="Q80" s="4">
        <v>0</v>
      </c>
      <c r="R80" s="4">
        <v>6</v>
      </c>
      <c r="S80">
        <v>5</v>
      </c>
      <c r="T80" s="6">
        <v>3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97" t="s">
        <v>212</v>
      </c>
      <c r="F1" s="198"/>
      <c r="G1" s="198"/>
      <c r="H1" s="198"/>
      <c r="I1" s="198"/>
      <c r="J1" s="198"/>
      <c r="K1" s="198"/>
      <c r="L1" s="198"/>
      <c r="M1" s="1"/>
      <c r="N1" s="1"/>
      <c r="O1" s="199" t="s">
        <v>211</v>
      </c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200"/>
      <c r="AG1" s="201"/>
      <c r="AH1" s="201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37" t="s">
        <v>7</v>
      </c>
      <c r="U2" s="138"/>
      <c r="V2" s="138"/>
      <c r="W2" s="138"/>
      <c r="X2" s="138"/>
      <c r="Y2" s="138"/>
      <c r="Z2" s="139"/>
      <c r="AA2" s="1"/>
      <c r="AB2" s="1"/>
      <c r="AC2" s="1"/>
      <c r="AD2" s="1"/>
      <c r="AE2" s="57"/>
      <c r="AF2" s="137" t="s">
        <v>53</v>
      </c>
      <c r="AG2" s="138"/>
      <c r="AH2" s="138"/>
      <c r="AI2" s="138"/>
      <c r="AJ2" s="138"/>
      <c r="AK2" s="138"/>
      <c r="AL2" s="138"/>
      <c r="AM2" s="13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0" t="s">
        <v>0</v>
      </c>
      <c r="BB2" s="141"/>
      <c r="BC2" s="141"/>
      <c r="BD2" s="142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9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24</v>
      </c>
      <c r="AI3" s="127" t="s">
        <v>30</v>
      </c>
      <c r="AJ3" s="127" t="s">
        <v>32</v>
      </c>
      <c r="AK3" s="127" t="s">
        <v>26</v>
      </c>
      <c r="AL3" s="127" t="s">
        <v>39</v>
      </c>
      <c r="AM3" s="128" t="s">
        <v>45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72</v>
      </c>
      <c r="BC3" s="77" t="s">
        <v>74</v>
      </c>
      <c r="BD3" s="78">
        <v>116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11</v>
      </c>
      <c r="AH4" s="106" t="s">
        <v>14</v>
      </c>
      <c r="AI4" s="106" t="s">
        <v>17</v>
      </c>
      <c r="AJ4" s="106" t="s">
        <v>30</v>
      </c>
      <c r="AK4" s="106" t="s">
        <v>19</v>
      </c>
      <c r="AL4" s="106" t="s">
        <v>19</v>
      </c>
      <c r="AM4" s="107" t="s">
        <v>26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75</v>
      </c>
      <c r="BC4" s="68" t="s">
        <v>76</v>
      </c>
      <c r="BD4" s="69">
        <v>104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9</v>
      </c>
      <c r="AI5" s="106" t="s">
        <v>9</v>
      </c>
      <c r="AJ5" s="106" t="s">
        <v>24</v>
      </c>
      <c r="AK5" s="106" t="s">
        <v>27</v>
      </c>
      <c r="AL5" s="106" t="s">
        <v>39</v>
      </c>
      <c r="AM5" s="107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62</v>
      </c>
      <c r="BC5" s="68" t="s">
        <v>113</v>
      </c>
      <c r="BD5" s="69">
        <v>90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17</v>
      </c>
      <c r="AH6" s="106" t="s">
        <v>24</v>
      </c>
      <c r="AI6" s="106" t="s">
        <v>30</v>
      </c>
      <c r="AJ6" s="106" t="s">
        <v>32</v>
      </c>
      <c r="AK6" s="106" t="s">
        <v>32</v>
      </c>
      <c r="AL6" s="106" t="s">
        <v>19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114</v>
      </c>
      <c r="BC6" s="68" t="s">
        <v>115</v>
      </c>
      <c r="BD6" s="69">
        <v>72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136" t="s">
        <v>16</v>
      </c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05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12</v>
      </c>
      <c r="AH7" s="106" t="s">
        <v>23</v>
      </c>
      <c r="AI7" s="106" t="s">
        <v>24</v>
      </c>
      <c r="AJ7" s="106" t="s">
        <v>19</v>
      </c>
      <c r="AK7" s="106" t="s">
        <v>26</v>
      </c>
      <c r="AL7" s="106" t="s">
        <v>39</v>
      </c>
      <c r="AM7" s="107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65</v>
      </c>
      <c r="BC7" s="68" t="s">
        <v>116</v>
      </c>
      <c r="BD7" s="69">
        <v>72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129" t="s">
        <v>9</v>
      </c>
      <c r="H8" s="91"/>
      <c r="I8" s="90"/>
      <c r="J8" s="90"/>
      <c r="K8" s="90"/>
      <c r="L8" s="91"/>
      <c r="M8" s="129" t="s">
        <v>12</v>
      </c>
      <c r="N8" s="90"/>
      <c r="O8" s="90"/>
      <c r="P8" s="91"/>
      <c r="Q8" s="92"/>
      <c r="R8" s="39"/>
      <c r="S8" s="1"/>
      <c r="T8" s="111" t="s">
        <v>23</v>
      </c>
      <c r="U8" s="106" t="s">
        <v>24</v>
      </c>
      <c r="V8" s="106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9</v>
      </c>
      <c r="AI8" s="106" t="s">
        <v>9</v>
      </c>
      <c r="AJ8" s="106" t="s">
        <v>24</v>
      </c>
      <c r="AK8" s="106" t="s">
        <v>24</v>
      </c>
      <c r="AL8" s="106" t="s">
        <v>28</v>
      </c>
      <c r="AM8" s="107" t="s">
        <v>16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117</v>
      </c>
      <c r="BC8" s="68" t="s">
        <v>83</v>
      </c>
      <c r="BD8" s="69">
        <v>66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129" t="s">
        <v>23</v>
      </c>
      <c r="F9" s="90"/>
      <c r="G9" s="129" t="s">
        <v>30</v>
      </c>
      <c r="H9" s="90"/>
      <c r="I9" s="93"/>
      <c r="J9" s="90"/>
      <c r="K9" s="93"/>
      <c r="L9" s="90"/>
      <c r="M9" s="129" t="s">
        <v>28</v>
      </c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12</v>
      </c>
      <c r="AH9" s="106" t="s">
        <v>24</v>
      </c>
      <c r="AI9" s="106" t="s">
        <v>24</v>
      </c>
      <c r="AJ9" s="106" t="s">
        <v>28</v>
      </c>
      <c r="AK9" s="106" t="s">
        <v>32</v>
      </c>
      <c r="AL9" s="106" t="s">
        <v>31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118</v>
      </c>
      <c r="BC9" s="68" t="s">
        <v>119</v>
      </c>
      <c r="BD9" s="69">
        <v>56</v>
      </c>
      <c r="BE9" s="1"/>
      <c r="BF9" s="1"/>
    </row>
    <row r="10" spans="1:58" ht="22.5" customHeight="1">
      <c r="A10" s="1"/>
      <c r="B10" s="66" t="s">
        <v>29</v>
      </c>
      <c r="C10" s="96"/>
      <c r="D10" s="129" t="s">
        <v>41</v>
      </c>
      <c r="E10" s="129" t="s">
        <v>9</v>
      </c>
      <c r="F10" s="129" t="s">
        <v>27</v>
      </c>
      <c r="G10" s="129" t="s">
        <v>9</v>
      </c>
      <c r="H10" s="129" t="s">
        <v>24</v>
      </c>
      <c r="I10" s="129" t="s">
        <v>9</v>
      </c>
      <c r="J10" s="129" t="s">
        <v>39</v>
      </c>
      <c r="K10" s="90"/>
      <c r="L10" s="90"/>
      <c r="M10" s="129" t="s">
        <v>24</v>
      </c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129" t="s">
        <v>19</v>
      </c>
      <c r="F11" s="90"/>
      <c r="G11" s="129" t="s">
        <v>32</v>
      </c>
      <c r="H11" s="90"/>
      <c r="I11" s="93"/>
      <c r="J11" s="90"/>
      <c r="K11" s="93"/>
      <c r="L11" s="90"/>
      <c r="M11" s="129" t="s">
        <v>32</v>
      </c>
      <c r="N11" s="90"/>
      <c r="O11" s="93"/>
      <c r="P11" s="90"/>
      <c r="Q11" s="92"/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129" t="s">
        <v>26</v>
      </c>
      <c r="F12" s="90"/>
      <c r="G12" s="129" t="s">
        <v>26</v>
      </c>
      <c r="H12" s="91"/>
      <c r="I12" s="90"/>
      <c r="J12" s="90"/>
      <c r="K12" s="90"/>
      <c r="L12" s="91"/>
      <c r="M12" s="129" t="s">
        <v>26</v>
      </c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129" t="s">
        <v>24</v>
      </c>
      <c r="F13" s="90"/>
      <c r="G13" s="129" t="s">
        <v>24</v>
      </c>
      <c r="H13" s="90"/>
      <c r="I13" s="90"/>
      <c r="J13" s="90"/>
      <c r="K13" s="90"/>
      <c r="L13" s="90"/>
      <c r="M13" s="129" t="s">
        <v>24</v>
      </c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06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129" t="s">
        <v>12</v>
      </c>
      <c r="F14" s="89"/>
      <c r="G14" s="129" t="s">
        <v>39</v>
      </c>
      <c r="H14" s="90"/>
      <c r="I14" s="90"/>
      <c r="J14" s="129" t="s">
        <v>11</v>
      </c>
      <c r="K14" s="90"/>
      <c r="L14" s="90"/>
      <c r="M14" s="129" t="s">
        <v>31</v>
      </c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06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129" t="s">
        <v>39</v>
      </c>
      <c r="F15" s="90"/>
      <c r="G15" s="129" t="s">
        <v>28</v>
      </c>
      <c r="H15" s="129" t="s">
        <v>9</v>
      </c>
      <c r="I15" s="129" t="s">
        <v>16</v>
      </c>
      <c r="J15" s="129" t="s">
        <v>9</v>
      </c>
      <c r="K15" s="129" t="s">
        <v>24</v>
      </c>
      <c r="L15" s="129" t="s">
        <v>9</v>
      </c>
      <c r="M15" s="129" t="s">
        <v>24</v>
      </c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13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136" t="s">
        <v>28</v>
      </c>
      <c r="F16" s="90"/>
      <c r="G16" s="90"/>
      <c r="H16" s="91"/>
      <c r="I16" s="90"/>
      <c r="J16" s="129" t="s">
        <v>30</v>
      </c>
      <c r="K16" s="90"/>
      <c r="L16" s="129" t="s">
        <v>30</v>
      </c>
      <c r="M16" s="129" t="s">
        <v>24</v>
      </c>
      <c r="N16" s="129" t="s">
        <v>32</v>
      </c>
      <c r="O16" s="129" t="s">
        <v>39</v>
      </c>
      <c r="P16" s="129" t="s">
        <v>32</v>
      </c>
      <c r="Q16" s="133" t="s">
        <v>17</v>
      </c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34" t="s">
        <v>17</v>
      </c>
      <c r="K17" s="99"/>
      <c r="L17" s="99"/>
      <c r="M17" s="99"/>
      <c r="N17" s="100"/>
      <c r="O17" s="99"/>
      <c r="P17" s="99"/>
      <c r="Q17" s="102"/>
      <c r="R17" s="39"/>
      <c r="S17" s="1"/>
      <c r="T17" s="117" t="s">
        <v>45</v>
      </c>
      <c r="U17" s="115" t="s">
        <v>45</v>
      </c>
      <c r="V17" s="143">
        <f>J39</f>
        <v>51</v>
      </c>
      <c r="W17" s="14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45">
        <v>7</v>
      </c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71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/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16</v>
      </c>
      <c r="N39" s="4" t="s">
        <v>3</v>
      </c>
      <c r="Q39" s="121">
        <f>SUM(B40:D40)+SUM(F40:H40)+SUM(J40:N40)+SUM(P40:T40)+SUM(V40:Z40)</f>
        <v>35</v>
      </c>
      <c r="R39" s="4" t="s">
        <v>4</v>
      </c>
    </row>
    <row r="40" spans="1:27" ht="20.25">
      <c r="A40" s="4">
        <v>4</v>
      </c>
      <c r="B40" s="4">
        <v>1</v>
      </c>
      <c r="C40" s="4">
        <v>3</v>
      </c>
      <c r="D40" s="4">
        <v>3</v>
      </c>
      <c r="E40" s="4">
        <v>7</v>
      </c>
      <c r="F40" s="4">
        <v>2</v>
      </c>
      <c r="G40" s="4">
        <v>2</v>
      </c>
      <c r="H40" s="4">
        <v>0</v>
      </c>
      <c r="I40" s="4">
        <v>2</v>
      </c>
      <c r="J40" s="4">
        <v>0</v>
      </c>
      <c r="K40" s="4">
        <v>0</v>
      </c>
      <c r="L40" s="4">
        <v>2</v>
      </c>
      <c r="M40" s="4">
        <v>0</v>
      </c>
      <c r="N40" s="4">
        <v>2</v>
      </c>
      <c r="O40" s="4">
        <v>1</v>
      </c>
      <c r="P40" s="4">
        <v>3</v>
      </c>
      <c r="Q40" s="4">
        <v>0</v>
      </c>
      <c r="R40" s="120">
        <v>6</v>
      </c>
      <c r="S40">
        <v>5</v>
      </c>
      <c r="T40" s="6">
        <v>3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/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>
        <v>0</v>
      </c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>
        <v>1</v>
      </c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>
        <v>10</v>
      </c>
      <c r="F69" s="11"/>
      <c r="G69" s="11">
        <v>4</v>
      </c>
      <c r="H69" s="11"/>
      <c r="I69" s="11"/>
      <c r="J69" s="11"/>
      <c r="K69" s="11"/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>
        <v>8</v>
      </c>
      <c r="E70" s="11">
        <v>1</v>
      </c>
      <c r="F70" s="11">
        <v>10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>
        <v>1</v>
      </c>
      <c r="F71" s="11"/>
      <c r="G71" s="11">
        <v>1</v>
      </c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>
        <v>1</v>
      </c>
      <c r="F72" s="11"/>
      <c r="G72" s="11">
        <v>1</v>
      </c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>
        <v>1</v>
      </c>
      <c r="F73" s="11"/>
      <c r="G73" s="11">
        <v>1</v>
      </c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>
        <v>1</v>
      </c>
      <c r="F74" s="11"/>
      <c r="G74" s="11">
        <v>1</v>
      </c>
      <c r="H74" s="11"/>
      <c r="I74" s="11"/>
      <c r="J74" s="11">
        <v>9</v>
      </c>
      <c r="K74" s="11"/>
      <c r="L74" s="11"/>
      <c r="M74" s="11">
        <v>1</v>
      </c>
      <c r="N74" s="11"/>
      <c r="O74" s="11"/>
      <c r="P74" s="11"/>
      <c r="Q74" s="12"/>
    </row>
    <row r="75" spans="3:17" ht="20.25">
      <c r="C75" s="10"/>
      <c r="D75" s="11"/>
      <c r="E75" s="11">
        <v>1</v>
      </c>
      <c r="F75" s="11"/>
      <c r="G75" s="11">
        <v>1</v>
      </c>
      <c r="H75" s="11">
        <v>1</v>
      </c>
      <c r="I75" s="11">
        <v>2</v>
      </c>
      <c r="J75" s="11">
        <v>1</v>
      </c>
      <c r="K75" s="11">
        <v>1</v>
      </c>
      <c r="L75" s="11">
        <v>1</v>
      </c>
      <c r="M75" s="11">
        <v>1</v>
      </c>
      <c r="N75" s="11"/>
      <c r="O75" s="11"/>
      <c r="P75" s="11"/>
      <c r="Q75" s="12"/>
    </row>
    <row r="76" spans="3:17" ht="20.25">
      <c r="C76" s="10"/>
      <c r="D76" s="11"/>
      <c r="E76" s="11">
        <v>0</v>
      </c>
      <c r="F76" s="11"/>
      <c r="G76" s="11"/>
      <c r="H76" s="11"/>
      <c r="I76" s="11"/>
      <c r="J76" s="11">
        <v>4</v>
      </c>
      <c r="K76" s="11"/>
      <c r="L76" s="11">
        <v>4</v>
      </c>
      <c r="M76" s="11">
        <v>1</v>
      </c>
      <c r="N76" s="11">
        <v>1</v>
      </c>
      <c r="O76" s="11">
        <v>1</v>
      </c>
      <c r="P76" s="11">
        <v>1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4</v>
      </c>
      <c r="B80" s="4">
        <v>1</v>
      </c>
      <c r="C80" s="4">
        <v>3</v>
      </c>
      <c r="D80" s="4">
        <v>3</v>
      </c>
      <c r="E80" s="4">
        <v>7</v>
      </c>
      <c r="F80" s="4">
        <v>2</v>
      </c>
      <c r="G80" s="4">
        <v>2</v>
      </c>
      <c r="H80" s="4">
        <v>0</v>
      </c>
      <c r="I80" s="4">
        <v>2</v>
      </c>
      <c r="J80" s="4">
        <v>0</v>
      </c>
      <c r="K80" s="4">
        <v>0</v>
      </c>
      <c r="L80" s="4">
        <v>2</v>
      </c>
      <c r="M80" s="4">
        <v>0</v>
      </c>
      <c r="N80" s="4">
        <v>2</v>
      </c>
      <c r="O80" s="4">
        <v>1</v>
      </c>
      <c r="P80" s="4">
        <v>3</v>
      </c>
      <c r="Q80" s="4">
        <v>0</v>
      </c>
      <c r="R80" s="4">
        <v>6</v>
      </c>
      <c r="S80">
        <v>5</v>
      </c>
      <c r="T80" s="6">
        <v>3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 t="s">
        <v>214</v>
      </c>
      <c r="F1" s="1"/>
      <c r="G1" s="1"/>
      <c r="H1" s="1"/>
      <c r="I1" s="1"/>
      <c r="J1" s="1"/>
      <c r="K1" s="1"/>
      <c r="L1" s="1"/>
      <c r="M1" s="1"/>
      <c r="N1" s="1"/>
      <c r="O1" s="1" t="s">
        <v>210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37" t="s">
        <v>7</v>
      </c>
      <c r="U2" s="138"/>
      <c r="V2" s="138"/>
      <c r="W2" s="138"/>
      <c r="X2" s="138"/>
      <c r="Y2" s="138"/>
      <c r="Z2" s="139"/>
      <c r="AA2" s="1"/>
      <c r="AB2" s="1"/>
      <c r="AC2" s="1"/>
      <c r="AD2" s="1"/>
      <c r="AE2" s="57"/>
      <c r="AF2" s="137" t="s">
        <v>53</v>
      </c>
      <c r="AG2" s="138"/>
      <c r="AH2" s="138"/>
      <c r="AI2" s="138"/>
      <c r="AJ2" s="138"/>
      <c r="AK2" s="138"/>
      <c r="AL2" s="138"/>
      <c r="AM2" s="13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0" t="s">
        <v>0</v>
      </c>
      <c r="BB2" s="141"/>
      <c r="BC2" s="141"/>
      <c r="BD2" s="142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132" t="s">
        <v>30</v>
      </c>
      <c r="G3" s="132" t="s">
        <v>39</v>
      </c>
      <c r="H3" s="132" t="s">
        <v>32</v>
      </c>
      <c r="I3" s="132" t="s">
        <v>12</v>
      </c>
      <c r="J3" s="132" t="s">
        <v>24</v>
      </c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9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24</v>
      </c>
      <c r="AI3" s="127" t="s">
        <v>30</v>
      </c>
      <c r="AJ3" s="127" t="s">
        <v>32</v>
      </c>
      <c r="AK3" s="127" t="s">
        <v>26</v>
      </c>
      <c r="AL3" s="127" t="s">
        <v>39</v>
      </c>
      <c r="AM3" s="128" t="s">
        <v>45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72</v>
      </c>
      <c r="BC3" s="77" t="s">
        <v>74</v>
      </c>
      <c r="BD3" s="78">
        <v>116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129" t="s">
        <v>28</v>
      </c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11</v>
      </c>
      <c r="AH4" s="106" t="s">
        <v>14</v>
      </c>
      <c r="AI4" s="106" t="s">
        <v>17</v>
      </c>
      <c r="AJ4" s="106" t="s">
        <v>30</v>
      </c>
      <c r="AK4" s="106" t="s">
        <v>19</v>
      </c>
      <c r="AL4" s="106" t="s">
        <v>19</v>
      </c>
      <c r="AM4" s="107" t="s">
        <v>26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75</v>
      </c>
      <c r="BC4" s="68" t="s">
        <v>76</v>
      </c>
      <c r="BD4" s="69">
        <v>104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129" t="s">
        <v>24</v>
      </c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9</v>
      </c>
      <c r="AI5" s="106" t="s">
        <v>9</v>
      </c>
      <c r="AJ5" s="106" t="s">
        <v>24</v>
      </c>
      <c r="AK5" s="106" t="s">
        <v>27</v>
      </c>
      <c r="AL5" s="106" t="s">
        <v>39</v>
      </c>
      <c r="AM5" s="107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64</v>
      </c>
      <c r="BC5" s="68" t="s">
        <v>89</v>
      </c>
      <c r="BD5" s="69">
        <v>90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129" t="s">
        <v>9</v>
      </c>
      <c r="H6" s="90"/>
      <c r="I6" s="129" t="s">
        <v>32</v>
      </c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17</v>
      </c>
      <c r="AH6" s="106" t="s">
        <v>24</v>
      </c>
      <c r="AI6" s="106" t="s">
        <v>30</v>
      </c>
      <c r="AJ6" s="106" t="s">
        <v>32</v>
      </c>
      <c r="AK6" s="106" t="s">
        <v>32</v>
      </c>
      <c r="AL6" s="106" t="s">
        <v>19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128</v>
      </c>
      <c r="BC6" s="68" t="s">
        <v>120</v>
      </c>
      <c r="BD6" s="69">
        <v>70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129" t="s">
        <v>32</v>
      </c>
      <c r="H7" s="90"/>
      <c r="I7" s="129" t="s">
        <v>26</v>
      </c>
      <c r="J7" s="90"/>
      <c r="K7" s="90"/>
      <c r="L7" s="90"/>
      <c r="M7" s="89"/>
      <c r="N7" s="90"/>
      <c r="O7" s="90"/>
      <c r="P7" s="90"/>
      <c r="Q7" s="92"/>
      <c r="R7" s="39"/>
      <c r="S7" s="1"/>
      <c r="T7" s="105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12</v>
      </c>
      <c r="AH7" s="106" t="s">
        <v>23</v>
      </c>
      <c r="AI7" s="106" t="s">
        <v>24</v>
      </c>
      <c r="AJ7" s="106" t="s">
        <v>19</v>
      </c>
      <c r="AK7" s="106" t="s">
        <v>26</v>
      </c>
      <c r="AL7" s="106" t="s">
        <v>39</v>
      </c>
      <c r="AM7" s="107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65</v>
      </c>
      <c r="BC7" s="68" t="s">
        <v>129</v>
      </c>
      <c r="BD7" s="69">
        <v>72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129" t="s">
        <v>24</v>
      </c>
      <c r="H8" s="91"/>
      <c r="I8" s="129" t="s">
        <v>24</v>
      </c>
      <c r="J8" s="90"/>
      <c r="K8" s="90"/>
      <c r="L8" s="91"/>
      <c r="M8" s="90"/>
      <c r="N8" s="90"/>
      <c r="O8" s="90"/>
      <c r="P8" s="91"/>
      <c r="Q8" s="92"/>
      <c r="R8" s="39"/>
      <c r="S8" s="1"/>
      <c r="T8" s="111" t="s">
        <v>23</v>
      </c>
      <c r="U8" s="106" t="s">
        <v>24</v>
      </c>
      <c r="V8" s="106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9</v>
      </c>
      <c r="AI8" s="106" t="s">
        <v>9</v>
      </c>
      <c r="AJ8" s="106" t="s">
        <v>24</v>
      </c>
      <c r="AK8" s="106" t="s">
        <v>24</v>
      </c>
      <c r="AL8" s="106" t="s">
        <v>28</v>
      </c>
      <c r="AM8" s="107" t="s">
        <v>16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130</v>
      </c>
      <c r="BC8" s="68" t="s">
        <v>131</v>
      </c>
      <c r="BD8" s="69">
        <v>60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129" t="s">
        <v>23</v>
      </c>
      <c r="F9" s="90"/>
      <c r="G9" s="129" t="s">
        <v>30</v>
      </c>
      <c r="H9" s="90"/>
      <c r="I9" s="129" t="s">
        <v>31</v>
      </c>
      <c r="J9" s="90"/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12</v>
      </c>
      <c r="AH9" s="106" t="s">
        <v>24</v>
      </c>
      <c r="AI9" s="106" t="s">
        <v>24</v>
      </c>
      <c r="AJ9" s="106" t="s">
        <v>28</v>
      </c>
      <c r="AK9" s="106" t="s">
        <v>32</v>
      </c>
      <c r="AL9" s="106" t="s">
        <v>31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132</v>
      </c>
      <c r="BC9" s="68" t="s">
        <v>133</v>
      </c>
      <c r="BD9" s="69">
        <v>36</v>
      </c>
      <c r="BE9" s="1"/>
      <c r="BF9" s="1"/>
    </row>
    <row r="10" spans="1:58" ht="22.5" customHeight="1">
      <c r="A10" s="1"/>
      <c r="B10" s="66" t="s">
        <v>29</v>
      </c>
      <c r="C10" s="96"/>
      <c r="D10" s="129" t="s">
        <v>41</v>
      </c>
      <c r="E10" s="129" t="s">
        <v>9</v>
      </c>
      <c r="F10" s="129" t="s">
        <v>27</v>
      </c>
      <c r="G10" s="129" t="s">
        <v>9</v>
      </c>
      <c r="H10" s="129" t="s">
        <v>24</v>
      </c>
      <c r="I10" s="129" t="s">
        <v>9</v>
      </c>
      <c r="J10" s="129" t="s">
        <v>39</v>
      </c>
      <c r="K10" s="90"/>
      <c r="L10" s="90"/>
      <c r="M10" s="90"/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129" t="s">
        <v>19</v>
      </c>
      <c r="F11" s="90"/>
      <c r="G11" s="129" t="s">
        <v>26</v>
      </c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129" t="s">
        <v>26</v>
      </c>
      <c r="F12" s="90"/>
      <c r="G12" s="129" t="s">
        <v>39</v>
      </c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129" t="s">
        <v>24</v>
      </c>
      <c r="F13" s="90"/>
      <c r="G13" s="136" t="s">
        <v>28</v>
      </c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06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129" t="s">
        <v>12</v>
      </c>
      <c r="F14" s="89"/>
      <c r="G14" s="90"/>
      <c r="H14" s="90"/>
      <c r="I14" s="90"/>
      <c r="J14" s="129" t="s">
        <v>11</v>
      </c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06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129" t="s">
        <v>39</v>
      </c>
      <c r="F15" s="90"/>
      <c r="G15" s="90"/>
      <c r="H15" s="90"/>
      <c r="I15" s="93"/>
      <c r="J15" s="129" t="s">
        <v>19</v>
      </c>
      <c r="K15" s="93"/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13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131" t="s">
        <v>16</v>
      </c>
      <c r="D16" s="129" t="s">
        <v>9</v>
      </c>
      <c r="E16" s="136" t="s">
        <v>28</v>
      </c>
      <c r="F16" s="129" t="s">
        <v>9</v>
      </c>
      <c r="G16" s="129" t="s">
        <v>28</v>
      </c>
      <c r="H16" s="129" t="s">
        <v>9</v>
      </c>
      <c r="I16" s="129" t="s">
        <v>24</v>
      </c>
      <c r="J16" s="129" t="s">
        <v>24</v>
      </c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34" t="s">
        <v>30</v>
      </c>
      <c r="K17" s="99"/>
      <c r="L17" s="99"/>
      <c r="M17" s="99"/>
      <c r="N17" s="100"/>
      <c r="O17" s="99"/>
      <c r="P17" s="99"/>
      <c r="Q17" s="102"/>
      <c r="R17" s="39"/>
      <c r="S17" s="1"/>
      <c r="T17" s="117" t="s">
        <v>45</v>
      </c>
      <c r="U17" s="115" t="s">
        <v>45</v>
      </c>
      <c r="V17" s="143">
        <f>J39</f>
        <v>51</v>
      </c>
      <c r="W17" s="14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45">
        <v>7</v>
      </c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134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/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16</v>
      </c>
      <c r="N39" s="4" t="s">
        <v>3</v>
      </c>
      <c r="Q39" s="121">
        <f>SUM(B40:D40)+SUM(F40:H40)+SUM(J40:N40)+SUM(P40:T40)+SUM(V40:Z40)</f>
        <v>35</v>
      </c>
      <c r="R39" s="4" t="s">
        <v>4</v>
      </c>
    </row>
    <row r="40" spans="1:27" ht="20.25">
      <c r="A40" s="4">
        <v>4</v>
      </c>
      <c r="B40" s="4">
        <v>1</v>
      </c>
      <c r="C40" s="4">
        <v>3</v>
      </c>
      <c r="D40" s="4">
        <v>3</v>
      </c>
      <c r="E40" s="4">
        <v>7</v>
      </c>
      <c r="F40" s="4">
        <v>2</v>
      </c>
      <c r="G40" s="4">
        <v>2</v>
      </c>
      <c r="H40" s="4">
        <v>0</v>
      </c>
      <c r="I40" s="4">
        <v>2</v>
      </c>
      <c r="J40" s="4">
        <v>0</v>
      </c>
      <c r="K40" s="4">
        <v>0</v>
      </c>
      <c r="L40" s="4">
        <v>2</v>
      </c>
      <c r="M40" s="4">
        <v>0</v>
      </c>
      <c r="N40" s="4">
        <v>2</v>
      </c>
      <c r="O40" s="4">
        <v>1</v>
      </c>
      <c r="P40" s="4">
        <v>3</v>
      </c>
      <c r="Q40" s="4">
        <v>0</v>
      </c>
      <c r="R40" s="120">
        <v>6</v>
      </c>
      <c r="S40">
        <v>5</v>
      </c>
      <c r="T40" s="6">
        <v>3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/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/>
      <c r="E56" s="11"/>
      <c r="F56" s="11"/>
      <c r="G56" s="11"/>
      <c r="H56" s="11"/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>
        <v>4</v>
      </c>
      <c r="G63" s="8">
        <v>1</v>
      </c>
      <c r="H63" s="8">
        <v>1</v>
      </c>
      <c r="I63" s="8">
        <v>1</v>
      </c>
      <c r="J63" s="8">
        <v>1</v>
      </c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>
        <v>1</v>
      </c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>
        <v>1</v>
      </c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>
        <v>1</v>
      </c>
      <c r="H66" s="11"/>
      <c r="I66" s="11">
        <v>1</v>
      </c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>
        <v>1</v>
      </c>
      <c r="H67" s="11"/>
      <c r="I67" s="11">
        <v>1</v>
      </c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>
        <v>1</v>
      </c>
      <c r="H68" s="11"/>
      <c r="I68" s="11">
        <v>1</v>
      </c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>
        <v>10</v>
      </c>
      <c r="F69" s="11"/>
      <c r="G69" s="11">
        <v>4</v>
      </c>
      <c r="H69" s="11"/>
      <c r="I69" s="11">
        <v>1</v>
      </c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>
        <v>8</v>
      </c>
      <c r="E70" s="11">
        <v>1</v>
      </c>
      <c r="F70" s="11">
        <v>10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>
        <v>1</v>
      </c>
      <c r="F71" s="11"/>
      <c r="G71" s="11">
        <v>1</v>
      </c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>
        <v>1</v>
      </c>
      <c r="F72" s="11"/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>
        <v>1</v>
      </c>
      <c r="F73" s="11"/>
      <c r="G73" s="11">
        <v>0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>
        <v>1</v>
      </c>
      <c r="F74" s="11"/>
      <c r="G74" s="11"/>
      <c r="H74" s="11"/>
      <c r="I74" s="11"/>
      <c r="J74" s="11">
        <v>9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>
        <v>1</v>
      </c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>
        <v>2</v>
      </c>
      <c r="D76" s="11">
        <v>1</v>
      </c>
      <c r="E76" s="11">
        <v>0</v>
      </c>
      <c r="F76" s="11">
        <v>1</v>
      </c>
      <c r="G76" s="11">
        <v>1</v>
      </c>
      <c r="H76" s="11">
        <v>1</v>
      </c>
      <c r="I76" s="11">
        <v>1</v>
      </c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4</v>
      </c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4</v>
      </c>
      <c r="B80" s="4">
        <v>1</v>
      </c>
      <c r="C80" s="4">
        <v>3</v>
      </c>
      <c r="D80" s="4">
        <v>3</v>
      </c>
      <c r="E80" s="4">
        <v>7</v>
      </c>
      <c r="F80" s="4">
        <v>2</v>
      </c>
      <c r="G80" s="4">
        <v>2</v>
      </c>
      <c r="H80" s="4">
        <v>0</v>
      </c>
      <c r="I80" s="4">
        <v>2</v>
      </c>
      <c r="J80" s="4">
        <v>0</v>
      </c>
      <c r="K80" s="4">
        <v>0</v>
      </c>
      <c r="L80" s="4">
        <v>2</v>
      </c>
      <c r="M80" s="4">
        <v>0</v>
      </c>
      <c r="N80" s="4">
        <v>2</v>
      </c>
      <c r="O80" s="4">
        <v>1</v>
      </c>
      <c r="P80" s="4">
        <v>3</v>
      </c>
      <c r="Q80" s="4">
        <v>0</v>
      </c>
      <c r="R80" s="4">
        <v>6</v>
      </c>
      <c r="S80">
        <v>5</v>
      </c>
      <c r="T80" s="6">
        <v>3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 t="s">
        <v>215</v>
      </c>
      <c r="F1" s="1"/>
      <c r="G1" s="1"/>
      <c r="H1" s="1"/>
      <c r="I1" s="1"/>
      <c r="J1" s="1"/>
      <c r="K1" s="1"/>
      <c r="L1" s="1"/>
      <c r="M1" s="1"/>
      <c r="N1" s="1"/>
      <c r="O1" s="1" t="s">
        <v>216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37" t="s">
        <v>7</v>
      </c>
      <c r="U2" s="138"/>
      <c r="V2" s="138"/>
      <c r="W2" s="138"/>
      <c r="X2" s="138"/>
      <c r="Y2" s="138"/>
      <c r="Z2" s="139"/>
      <c r="AA2" s="1"/>
      <c r="AB2" s="1"/>
      <c r="AC2" s="1"/>
      <c r="AD2" s="1"/>
      <c r="AE2" s="57"/>
      <c r="AF2" s="137" t="s">
        <v>53</v>
      </c>
      <c r="AG2" s="138"/>
      <c r="AH2" s="138"/>
      <c r="AI2" s="138"/>
      <c r="AJ2" s="138"/>
      <c r="AK2" s="138"/>
      <c r="AL2" s="138"/>
      <c r="AM2" s="13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0" t="s">
        <v>0</v>
      </c>
      <c r="BB2" s="141"/>
      <c r="BC2" s="141"/>
      <c r="BD2" s="142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9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24</v>
      </c>
      <c r="AI3" s="127" t="s">
        <v>30</v>
      </c>
      <c r="AJ3" s="127" t="s">
        <v>32</v>
      </c>
      <c r="AK3" s="127" t="s">
        <v>26</v>
      </c>
      <c r="AL3" s="127" t="s">
        <v>39</v>
      </c>
      <c r="AM3" s="128" t="s">
        <v>45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72</v>
      </c>
      <c r="BC3" s="77" t="s">
        <v>74</v>
      </c>
      <c r="BD3" s="78">
        <v>116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11</v>
      </c>
      <c r="AH4" s="106" t="s">
        <v>14</v>
      </c>
      <c r="AI4" s="106" t="s">
        <v>17</v>
      </c>
      <c r="AJ4" s="106" t="s">
        <v>30</v>
      </c>
      <c r="AK4" s="106" t="s">
        <v>19</v>
      </c>
      <c r="AL4" s="106" t="s">
        <v>19</v>
      </c>
      <c r="AM4" s="107" t="s">
        <v>26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98</v>
      </c>
      <c r="BC4" s="68" t="s">
        <v>99</v>
      </c>
      <c r="BD4" s="69">
        <v>103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9</v>
      </c>
      <c r="AI5" s="106" t="s">
        <v>9</v>
      </c>
      <c r="AJ5" s="106" t="s">
        <v>24</v>
      </c>
      <c r="AK5" s="106" t="s">
        <v>27</v>
      </c>
      <c r="AL5" s="106" t="s">
        <v>39</v>
      </c>
      <c r="AM5" s="107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68</v>
      </c>
      <c r="BC5" s="68" t="s">
        <v>109</v>
      </c>
      <c r="BD5" s="69">
        <v>96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17</v>
      </c>
      <c r="AH6" s="106" t="s">
        <v>24</v>
      </c>
      <c r="AI6" s="106" t="s">
        <v>30</v>
      </c>
      <c r="AJ6" s="106" t="s">
        <v>32</v>
      </c>
      <c r="AK6" s="106" t="s">
        <v>32</v>
      </c>
      <c r="AL6" s="106" t="s">
        <v>19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63</v>
      </c>
      <c r="BC6" s="68" t="s">
        <v>120</v>
      </c>
      <c r="BD6" s="69">
        <v>82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129" t="s">
        <v>16</v>
      </c>
      <c r="N7" s="90"/>
      <c r="O7" s="90"/>
      <c r="P7" s="90"/>
      <c r="Q7" s="92"/>
      <c r="R7" s="39"/>
      <c r="S7" s="1"/>
      <c r="T7" s="105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12</v>
      </c>
      <c r="AH7" s="106" t="s">
        <v>23</v>
      </c>
      <c r="AI7" s="106" t="s">
        <v>24</v>
      </c>
      <c r="AJ7" s="106" t="s">
        <v>19</v>
      </c>
      <c r="AK7" s="106" t="s">
        <v>26</v>
      </c>
      <c r="AL7" s="106" t="s">
        <v>39</v>
      </c>
      <c r="AM7" s="107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82</v>
      </c>
      <c r="BC7" s="68" t="s">
        <v>83</v>
      </c>
      <c r="BD7" s="69">
        <v>70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129" t="s">
        <v>9</v>
      </c>
      <c r="N8" s="90"/>
      <c r="O8" s="90"/>
      <c r="P8" s="91"/>
      <c r="Q8" s="92"/>
      <c r="R8" s="39"/>
      <c r="S8" s="1"/>
      <c r="T8" s="111" t="s">
        <v>23</v>
      </c>
      <c r="U8" s="106" t="s">
        <v>24</v>
      </c>
      <c r="V8" s="106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9</v>
      </c>
      <c r="AI8" s="106" t="s">
        <v>9</v>
      </c>
      <c r="AJ8" s="106" t="s">
        <v>24</v>
      </c>
      <c r="AK8" s="106" t="s">
        <v>24</v>
      </c>
      <c r="AL8" s="106" t="s">
        <v>28</v>
      </c>
      <c r="AM8" s="107" t="s">
        <v>16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65</v>
      </c>
      <c r="BC8" s="68" t="s">
        <v>85</v>
      </c>
      <c r="BD8" s="69">
        <v>72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129" t="s">
        <v>19</v>
      </c>
      <c r="H9" s="129" t="s">
        <v>12</v>
      </c>
      <c r="I9" s="129" t="s">
        <v>23</v>
      </c>
      <c r="J9" s="129" t="s">
        <v>24</v>
      </c>
      <c r="K9" s="129" t="s">
        <v>26</v>
      </c>
      <c r="L9" s="129" t="s">
        <v>39</v>
      </c>
      <c r="M9" s="136" t="s">
        <v>28</v>
      </c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12</v>
      </c>
      <c r="AH9" s="106" t="s">
        <v>24</v>
      </c>
      <c r="AI9" s="106" t="s">
        <v>24</v>
      </c>
      <c r="AJ9" s="106" t="s">
        <v>28</v>
      </c>
      <c r="AK9" s="106" t="s">
        <v>32</v>
      </c>
      <c r="AL9" s="106" t="s">
        <v>31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121</v>
      </c>
      <c r="BC9" s="68" t="s">
        <v>122</v>
      </c>
      <c r="BD9" s="69">
        <v>44</v>
      </c>
      <c r="BE9" s="1"/>
      <c r="BF9" s="1"/>
    </row>
    <row r="10" spans="1:58" ht="22.5" customHeight="1">
      <c r="A10" s="1"/>
      <c r="B10" s="66" t="s">
        <v>29</v>
      </c>
      <c r="C10" s="96"/>
      <c r="D10" s="129" t="s">
        <v>41</v>
      </c>
      <c r="E10" s="129" t="s">
        <v>9</v>
      </c>
      <c r="F10" s="129" t="s">
        <v>27</v>
      </c>
      <c r="G10" s="129" t="s">
        <v>9</v>
      </c>
      <c r="H10" s="129" t="s">
        <v>24</v>
      </c>
      <c r="I10" s="129" t="s">
        <v>9</v>
      </c>
      <c r="J10" s="129" t="s">
        <v>39</v>
      </c>
      <c r="K10" s="90"/>
      <c r="L10" s="90"/>
      <c r="M10" s="129" t="s">
        <v>9</v>
      </c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136" t="s">
        <v>24</v>
      </c>
      <c r="G11" s="90"/>
      <c r="H11" s="90"/>
      <c r="I11" s="93"/>
      <c r="J11" s="90"/>
      <c r="K11" s="93"/>
      <c r="L11" s="129" t="s">
        <v>19</v>
      </c>
      <c r="M11" s="129" t="s">
        <v>28</v>
      </c>
      <c r="N11" s="90"/>
      <c r="O11" s="93"/>
      <c r="P11" s="90"/>
      <c r="Q11" s="92"/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129" t="s">
        <v>32</v>
      </c>
      <c r="G12" s="90"/>
      <c r="H12" s="91"/>
      <c r="I12" s="90"/>
      <c r="J12" s="90"/>
      <c r="K12" s="90"/>
      <c r="L12" s="129" t="s">
        <v>30</v>
      </c>
      <c r="M12" s="129" t="s">
        <v>9</v>
      </c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129" t="s">
        <v>26</v>
      </c>
      <c r="G13" s="89"/>
      <c r="H13" s="90"/>
      <c r="I13" s="90"/>
      <c r="J13" s="90"/>
      <c r="K13" s="90"/>
      <c r="L13" s="129" t="s">
        <v>17</v>
      </c>
      <c r="M13" s="129" t="s">
        <v>24</v>
      </c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06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129" t="s">
        <v>39</v>
      </c>
      <c r="G14" s="90"/>
      <c r="H14" s="90"/>
      <c r="I14" s="90"/>
      <c r="J14" s="129" t="s">
        <v>11</v>
      </c>
      <c r="K14" s="90"/>
      <c r="L14" s="129" t="s">
        <v>32</v>
      </c>
      <c r="M14" s="129" t="s">
        <v>24</v>
      </c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06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129" t="s">
        <v>12</v>
      </c>
      <c r="E15" s="129" t="s">
        <v>28</v>
      </c>
      <c r="F15" s="129" t="s">
        <v>24</v>
      </c>
      <c r="G15" s="129" t="s">
        <v>32</v>
      </c>
      <c r="H15" s="129" t="s">
        <v>26</v>
      </c>
      <c r="I15" s="129" t="s">
        <v>24</v>
      </c>
      <c r="J15" s="129" t="s">
        <v>31</v>
      </c>
      <c r="K15" s="129" t="s">
        <v>24</v>
      </c>
      <c r="L15" s="129" t="s">
        <v>24</v>
      </c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13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129" t="s">
        <v>9</v>
      </c>
      <c r="G16" s="90"/>
      <c r="H16" s="91"/>
      <c r="I16" s="90"/>
      <c r="J16" s="129" t="s">
        <v>19</v>
      </c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34" t="s">
        <v>30</v>
      </c>
      <c r="G17" s="99"/>
      <c r="H17" s="99"/>
      <c r="I17" s="99"/>
      <c r="J17" s="134" t="s">
        <v>30</v>
      </c>
      <c r="K17" s="99"/>
      <c r="L17" s="99"/>
      <c r="M17" s="99"/>
      <c r="N17" s="100"/>
      <c r="O17" s="99"/>
      <c r="P17" s="99"/>
      <c r="Q17" s="102"/>
      <c r="R17" s="39"/>
      <c r="S17" s="1"/>
      <c r="T17" s="117" t="s">
        <v>45</v>
      </c>
      <c r="U17" s="115" t="s">
        <v>45</v>
      </c>
      <c r="V17" s="143">
        <f>J39</f>
        <v>51</v>
      </c>
      <c r="W17" s="14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45">
        <v>7</v>
      </c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123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/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16</v>
      </c>
      <c r="N39" s="4" t="s">
        <v>3</v>
      </c>
      <c r="Q39" s="121">
        <f>SUM(B40:D40)+SUM(F40:H40)+SUM(J40:N40)+SUM(P40:T40)+SUM(V40:Z40)</f>
        <v>35</v>
      </c>
      <c r="R39" s="4" t="s">
        <v>4</v>
      </c>
    </row>
    <row r="40" spans="1:27" ht="20.25">
      <c r="A40" s="4">
        <v>4</v>
      </c>
      <c r="B40" s="4">
        <v>1</v>
      </c>
      <c r="C40" s="4">
        <v>3</v>
      </c>
      <c r="D40" s="4">
        <v>3</v>
      </c>
      <c r="E40" s="4">
        <v>7</v>
      </c>
      <c r="F40" s="4">
        <v>2</v>
      </c>
      <c r="G40" s="4">
        <v>2</v>
      </c>
      <c r="H40" s="4">
        <v>0</v>
      </c>
      <c r="I40" s="4">
        <v>2</v>
      </c>
      <c r="J40" s="4">
        <v>0</v>
      </c>
      <c r="K40" s="4">
        <v>0</v>
      </c>
      <c r="L40" s="4">
        <v>2</v>
      </c>
      <c r="M40" s="4">
        <v>0</v>
      </c>
      <c r="N40" s="4">
        <v>2</v>
      </c>
      <c r="O40" s="4">
        <v>1</v>
      </c>
      <c r="P40" s="4">
        <v>3</v>
      </c>
      <c r="Q40" s="4">
        <v>0</v>
      </c>
      <c r="R40" s="120">
        <v>6</v>
      </c>
      <c r="S40">
        <v>5</v>
      </c>
      <c r="T40" s="6">
        <v>3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2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>
        <v>1</v>
      </c>
      <c r="H69" s="11">
        <v>1</v>
      </c>
      <c r="I69" s="11">
        <v>10</v>
      </c>
      <c r="J69" s="11">
        <v>1</v>
      </c>
      <c r="K69" s="11">
        <v>1</v>
      </c>
      <c r="L69" s="11">
        <v>1</v>
      </c>
      <c r="M69" s="11">
        <v>0</v>
      </c>
      <c r="N69" s="11"/>
      <c r="O69" s="11"/>
      <c r="P69" s="11"/>
      <c r="Q69" s="12"/>
      <c r="R69" s="4">
        <v>1</v>
      </c>
    </row>
    <row r="70" spans="3:17" ht="20.25">
      <c r="C70" s="10"/>
      <c r="D70" s="11">
        <v>8</v>
      </c>
      <c r="E70" s="11">
        <v>1</v>
      </c>
      <c r="F70" s="11">
        <v>10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/>
      <c r="F71" s="11">
        <v>0</v>
      </c>
      <c r="G71" s="11"/>
      <c r="H71" s="11"/>
      <c r="I71" s="11"/>
      <c r="J71" s="11"/>
      <c r="K71" s="11"/>
      <c r="L71" s="11">
        <v>1</v>
      </c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>
        <v>1</v>
      </c>
      <c r="G72" s="11"/>
      <c r="H72" s="11"/>
      <c r="I72" s="11"/>
      <c r="J72" s="11"/>
      <c r="K72" s="11"/>
      <c r="L72" s="11">
        <v>4</v>
      </c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>
        <v>1</v>
      </c>
      <c r="G73" s="11"/>
      <c r="H73" s="11"/>
      <c r="I73" s="11"/>
      <c r="J73" s="11"/>
      <c r="K73" s="11"/>
      <c r="L73" s="11">
        <v>1</v>
      </c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>
        <v>1</v>
      </c>
      <c r="G74" s="11"/>
      <c r="H74" s="11"/>
      <c r="I74" s="11"/>
      <c r="J74" s="11">
        <v>9</v>
      </c>
      <c r="K74" s="11"/>
      <c r="L74" s="11">
        <v>1</v>
      </c>
      <c r="M74" s="11">
        <v>1</v>
      </c>
      <c r="N74" s="11"/>
      <c r="O74" s="11"/>
      <c r="P74" s="11"/>
      <c r="Q74" s="12"/>
    </row>
    <row r="75" spans="3:17" ht="20.25">
      <c r="C75" s="10"/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  <c r="J75" s="11">
        <v>1</v>
      </c>
      <c r="K75" s="11">
        <v>1</v>
      </c>
      <c r="L75" s="11">
        <v>1</v>
      </c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>
        <v>1</v>
      </c>
      <c r="G76" s="11"/>
      <c r="H76" s="11"/>
      <c r="I76" s="11"/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>
        <v>4</v>
      </c>
      <c r="G77" s="14"/>
      <c r="H77" s="14"/>
      <c r="I77" s="14"/>
      <c r="J77" s="14">
        <v>4</v>
      </c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4</v>
      </c>
      <c r="B80" s="4">
        <v>1</v>
      </c>
      <c r="C80" s="4">
        <v>3</v>
      </c>
      <c r="D80" s="4">
        <v>3</v>
      </c>
      <c r="E80" s="4">
        <v>7</v>
      </c>
      <c r="F80" s="4">
        <v>2</v>
      </c>
      <c r="G80" s="4">
        <v>2</v>
      </c>
      <c r="H80" s="4">
        <v>0</v>
      </c>
      <c r="I80" s="4">
        <v>2</v>
      </c>
      <c r="J80" s="4">
        <v>0</v>
      </c>
      <c r="K80" s="4">
        <v>0</v>
      </c>
      <c r="L80" s="4">
        <v>2</v>
      </c>
      <c r="M80" s="4">
        <v>0</v>
      </c>
      <c r="N80" s="4">
        <v>2</v>
      </c>
      <c r="O80" s="4">
        <v>1</v>
      </c>
      <c r="P80" s="4">
        <v>3</v>
      </c>
      <c r="Q80" s="4">
        <v>0</v>
      </c>
      <c r="R80" s="4">
        <v>6</v>
      </c>
      <c r="S80">
        <v>5</v>
      </c>
      <c r="T80" s="6">
        <v>3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 t="s">
        <v>217</v>
      </c>
      <c r="F1" s="1"/>
      <c r="G1" s="1"/>
      <c r="H1" s="1"/>
      <c r="I1" s="1"/>
      <c r="J1" s="1"/>
      <c r="K1" s="1"/>
      <c r="L1" s="1"/>
      <c r="M1" s="1"/>
      <c r="N1" s="1"/>
      <c r="O1" s="1" t="s">
        <v>218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37" t="s">
        <v>7</v>
      </c>
      <c r="U2" s="138"/>
      <c r="V2" s="138"/>
      <c r="W2" s="138"/>
      <c r="X2" s="138"/>
      <c r="Y2" s="138"/>
      <c r="Z2" s="139"/>
      <c r="AA2" s="1"/>
      <c r="AB2" s="1"/>
      <c r="AC2" s="1"/>
      <c r="AD2" s="1"/>
      <c r="AE2" s="57"/>
      <c r="AF2" s="137" t="s">
        <v>53</v>
      </c>
      <c r="AG2" s="138"/>
      <c r="AH2" s="138"/>
      <c r="AI2" s="138"/>
      <c r="AJ2" s="138"/>
      <c r="AK2" s="138"/>
      <c r="AL2" s="138"/>
      <c r="AM2" s="13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0" t="s">
        <v>0</v>
      </c>
      <c r="BB2" s="141"/>
      <c r="BC2" s="141"/>
      <c r="BD2" s="142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132" t="s">
        <v>12</v>
      </c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9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24</v>
      </c>
      <c r="AI3" s="127" t="s">
        <v>30</v>
      </c>
      <c r="AJ3" s="127" t="s">
        <v>32</v>
      </c>
      <c r="AK3" s="127" t="s">
        <v>26</v>
      </c>
      <c r="AL3" s="127" t="s">
        <v>39</v>
      </c>
      <c r="AM3" s="128" t="s">
        <v>45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72</v>
      </c>
      <c r="BC3" s="77" t="s">
        <v>74</v>
      </c>
      <c r="BD3" s="78">
        <v>116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129" t="s">
        <v>28</v>
      </c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11</v>
      </c>
      <c r="AH4" s="106" t="s">
        <v>14</v>
      </c>
      <c r="AI4" s="106" t="s">
        <v>17</v>
      </c>
      <c r="AJ4" s="106" t="s">
        <v>30</v>
      </c>
      <c r="AK4" s="106" t="s">
        <v>19</v>
      </c>
      <c r="AL4" s="106" t="s">
        <v>19</v>
      </c>
      <c r="AM4" s="107" t="s">
        <v>26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98</v>
      </c>
      <c r="BC4" s="68" t="s">
        <v>99</v>
      </c>
      <c r="BD4" s="69">
        <v>103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129" t="s">
        <v>24</v>
      </c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9</v>
      </c>
      <c r="AI5" s="106" t="s">
        <v>9</v>
      </c>
      <c r="AJ5" s="106" t="s">
        <v>24</v>
      </c>
      <c r="AK5" s="106" t="s">
        <v>27</v>
      </c>
      <c r="AL5" s="106" t="s">
        <v>39</v>
      </c>
      <c r="AM5" s="107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67</v>
      </c>
      <c r="BC5" s="68" t="s">
        <v>100</v>
      </c>
      <c r="BD5" s="69">
        <v>87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129" t="s">
        <v>32</v>
      </c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17</v>
      </c>
      <c r="AH6" s="106" t="s">
        <v>24</v>
      </c>
      <c r="AI6" s="106" t="s">
        <v>30</v>
      </c>
      <c r="AJ6" s="106" t="s">
        <v>32</v>
      </c>
      <c r="AK6" s="106" t="s">
        <v>32</v>
      </c>
      <c r="AL6" s="106" t="s">
        <v>19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101</v>
      </c>
      <c r="BC6" s="68" t="s">
        <v>94</v>
      </c>
      <c r="BD6" s="69">
        <v>93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129" t="s">
        <v>28</v>
      </c>
      <c r="K7" s="129" t="s">
        <v>9</v>
      </c>
      <c r="L7" s="129" t="s">
        <v>16</v>
      </c>
      <c r="M7" s="129" t="s">
        <v>9</v>
      </c>
      <c r="N7" s="129" t="s">
        <v>24</v>
      </c>
      <c r="O7" s="129" t="s">
        <v>9</v>
      </c>
      <c r="P7" s="129" t="s">
        <v>26</v>
      </c>
      <c r="Q7" s="133" t="s">
        <v>24</v>
      </c>
      <c r="R7" s="39"/>
      <c r="S7" s="1"/>
      <c r="T7" s="105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12</v>
      </c>
      <c r="AH7" s="106" t="s">
        <v>23</v>
      </c>
      <c r="AI7" s="106" t="s">
        <v>24</v>
      </c>
      <c r="AJ7" s="106" t="s">
        <v>19</v>
      </c>
      <c r="AK7" s="106" t="s">
        <v>26</v>
      </c>
      <c r="AL7" s="106" t="s">
        <v>39</v>
      </c>
      <c r="AM7" s="107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102</v>
      </c>
      <c r="BC7" s="68" t="s">
        <v>103</v>
      </c>
      <c r="BD7" s="69">
        <v>70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129" t="s">
        <v>24</v>
      </c>
      <c r="Q8" s="92"/>
      <c r="R8" s="39"/>
      <c r="S8" s="1"/>
      <c r="T8" s="111" t="s">
        <v>23</v>
      </c>
      <c r="U8" s="106" t="s">
        <v>24</v>
      </c>
      <c r="V8" s="106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9</v>
      </c>
      <c r="AI8" s="106" t="s">
        <v>9</v>
      </c>
      <c r="AJ8" s="106" t="s">
        <v>24</v>
      </c>
      <c r="AK8" s="106" t="s">
        <v>24</v>
      </c>
      <c r="AL8" s="106" t="s">
        <v>28</v>
      </c>
      <c r="AM8" s="107" t="s">
        <v>16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124</v>
      </c>
      <c r="BC8" s="68" t="s">
        <v>125</v>
      </c>
      <c r="BD8" s="69">
        <v>68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129" t="s">
        <v>19</v>
      </c>
      <c r="H9" s="129" t="s">
        <v>12</v>
      </c>
      <c r="I9" s="129" t="s">
        <v>23</v>
      </c>
      <c r="J9" s="129" t="s">
        <v>24</v>
      </c>
      <c r="K9" s="129" t="s">
        <v>26</v>
      </c>
      <c r="L9" s="129" t="s">
        <v>39</v>
      </c>
      <c r="M9" s="136" t="s">
        <v>28</v>
      </c>
      <c r="N9" s="90"/>
      <c r="O9" s="93"/>
      <c r="P9" s="129" t="s">
        <v>31</v>
      </c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12</v>
      </c>
      <c r="AH9" s="106" t="s">
        <v>24</v>
      </c>
      <c r="AI9" s="106" t="s">
        <v>24</v>
      </c>
      <c r="AJ9" s="106" t="s">
        <v>28</v>
      </c>
      <c r="AK9" s="106" t="s">
        <v>32</v>
      </c>
      <c r="AL9" s="106" t="s">
        <v>31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68</v>
      </c>
      <c r="BC9" s="68" t="s">
        <v>126</v>
      </c>
      <c r="BD9" s="69">
        <v>36</v>
      </c>
      <c r="BE9" s="1"/>
      <c r="BF9" s="1"/>
    </row>
    <row r="10" spans="1:58" ht="22.5" customHeight="1">
      <c r="A10" s="1"/>
      <c r="B10" s="66" t="s">
        <v>29</v>
      </c>
      <c r="C10" s="96"/>
      <c r="D10" s="129" t="s">
        <v>41</v>
      </c>
      <c r="E10" s="129" t="s">
        <v>9</v>
      </c>
      <c r="F10" s="129" t="s">
        <v>27</v>
      </c>
      <c r="G10" s="129" t="s">
        <v>9</v>
      </c>
      <c r="H10" s="129" t="s">
        <v>24</v>
      </c>
      <c r="I10" s="129" t="s">
        <v>9</v>
      </c>
      <c r="J10" s="129" t="s">
        <v>39</v>
      </c>
      <c r="K10" s="90"/>
      <c r="L10" s="90"/>
      <c r="M10" s="90"/>
      <c r="N10" s="129" t="s">
        <v>11</v>
      </c>
      <c r="O10" s="129" t="s">
        <v>19</v>
      </c>
      <c r="P10" s="129" t="s">
        <v>17</v>
      </c>
      <c r="Q10" s="133" t="s">
        <v>30</v>
      </c>
      <c r="R10" s="39"/>
      <c r="S10" s="1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129" t="s">
        <v>39</v>
      </c>
      <c r="G11" s="90"/>
      <c r="H11" s="90"/>
      <c r="I11" s="129" t="s">
        <v>30</v>
      </c>
      <c r="J11" s="129" t="s">
        <v>24</v>
      </c>
      <c r="K11" s="129" t="s">
        <v>32</v>
      </c>
      <c r="L11" s="129" t="s">
        <v>39</v>
      </c>
      <c r="M11" s="136" t="s">
        <v>32</v>
      </c>
      <c r="N11" s="129" t="s">
        <v>9</v>
      </c>
      <c r="O11" s="129" t="s">
        <v>26</v>
      </c>
      <c r="P11" s="90"/>
      <c r="Q11" s="92"/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129" t="s">
        <v>32</v>
      </c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129" t="s">
        <v>24</v>
      </c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06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129" t="s">
        <v>30</v>
      </c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06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129" t="s">
        <v>17</v>
      </c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13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17" t="s">
        <v>45</v>
      </c>
      <c r="U17" s="115" t="s">
        <v>45</v>
      </c>
      <c r="V17" s="143">
        <f>J39</f>
        <v>51</v>
      </c>
      <c r="W17" s="14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45">
        <v>7</v>
      </c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127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/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16</v>
      </c>
      <c r="N39" s="4" t="s">
        <v>3</v>
      </c>
      <c r="Q39" s="121">
        <f>SUM(B40:D40)+SUM(F40:H40)+SUM(J40:N40)+SUM(P40:T40)+SUM(V40:Z40)</f>
        <v>35</v>
      </c>
      <c r="R39" s="4" t="s">
        <v>4</v>
      </c>
    </row>
    <row r="40" spans="1:27" ht="20.25">
      <c r="A40" s="4">
        <v>4</v>
      </c>
      <c r="B40" s="4">
        <v>1</v>
      </c>
      <c r="C40" s="4">
        <v>3</v>
      </c>
      <c r="D40" s="4">
        <v>3</v>
      </c>
      <c r="E40" s="4">
        <v>7</v>
      </c>
      <c r="F40" s="4">
        <v>2</v>
      </c>
      <c r="G40" s="4">
        <v>2</v>
      </c>
      <c r="H40" s="4">
        <v>0</v>
      </c>
      <c r="I40" s="4">
        <v>2</v>
      </c>
      <c r="J40" s="4">
        <v>0</v>
      </c>
      <c r="K40" s="4">
        <v>0</v>
      </c>
      <c r="L40" s="4">
        <v>2</v>
      </c>
      <c r="M40" s="4">
        <v>0</v>
      </c>
      <c r="N40" s="4">
        <v>2</v>
      </c>
      <c r="O40" s="4">
        <v>1</v>
      </c>
      <c r="P40" s="4">
        <v>3</v>
      </c>
      <c r="Q40" s="4">
        <v>0</v>
      </c>
      <c r="R40" s="120">
        <v>6</v>
      </c>
      <c r="S40">
        <v>5</v>
      </c>
      <c r="T40" s="6">
        <v>3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>
        <v>1</v>
      </c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</v>
      </c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1</v>
      </c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1</v>
      </c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>
        <v>1</v>
      </c>
      <c r="L67" s="11">
        <v>2</v>
      </c>
      <c r="M67" s="11">
        <v>1</v>
      </c>
      <c r="N67" s="11">
        <v>1</v>
      </c>
      <c r="O67" s="11">
        <v>1</v>
      </c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1</v>
      </c>
      <c r="Q68" s="12"/>
    </row>
    <row r="69" spans="3:18" ht="20.25">
      <c r="C69" s="10"/>
      <c r="D69" s="11"/>
      <c r="E69" s="11"/>
      <c r="F69" s="11"/>
      <c r="G69" s="11">
        <v>1</v>
      </c>
      <c r="H69" s="11">
        <v>1</v>
      </c>
      <c r="I69" s="11">
        <v>10</v>
      </c>
      <c r="J69" s="11">
        <v>1</v>
      </c>
      <c r="K69" s="11">
        <v>1</v>
      </c>
      <c r="L69" s="11">
        <v>1</v>
      </c>
      <c r="M69" s="11">
        <v>0</v>
      </c>
      <c r="N69" s="11"/>
      <c r="O69" s="11"/>
      <c r="P69" s="11">
        <v>1</v>
      </c>
      <c r="Q69" s="12"/>
      <c r="R69" s="4">
        <v>1</v>
      </c>
    </row>
    <row r="70" spans="3:17" ht="20.25">
      <c r="C70" s="10"/>
      <c r="D70" s="11">
        <v>8</v>
      </c>
      <c r="E70" s="11">
        <v>1</v>
      </c>
      <c r="F70" s="11">
        <v>10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>
        <v>9</v>
      </c>
      <c r="O70" s="11">
        <v>1</v>
      </c>
      <c r="P70" s="11">
        <v>1</v>
      </c>
      <c r="Q70" s="12">
        <v>4</v>
      </c>
    </row>
    <row r="71" spans="3:17" ht="20.25">
      <c r="C71" s="10"/>
      <c r="D71" s="11"/>
      <c r="E71" s="11"/>
      <c r="F71" s="11">
        <v>1</v>
      </c>
      <c r="G71" s="11"/>
      <c r="H71" s="11"/>
      <c r="I71" s="11">
        <v>4</v>
      </c>
      <c r="J71" s="11">
        <v>1</v>
      </c>
      <c r="K71" s="11">
        <v>1</v>
      </c>
      <c r="L71" s="11">
        <v>1</v>
      </c>
      <c r="M71" s="11">
        <v>0</v>
      </c>
      <c r="N71" s="11">
        <v>1</v>
      </c>
      <c r="O71" s="11">
        <v>1</v>
      </c>
      <c r="P71" s="11"/>
      <c r="Q71" s="12"/>
    </row>
    <row r="72" spans="3:17" ht="20.25">
      <c r="C72" s="10"/>
      <c r="D72" s="11"/>
      <c r="E72" s="11"/>
      <c r="F72" s="11">
        <v>1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>
        <v>1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>
        <v>4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>
        <v>1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4</v>
      </c>
      <c r="B80" s="4">
        <v>1</v>
      </c>
      <c r="C80" s="4">
        <v>3</v>
      </c>
      <c r="D80" s="4">
        <v>3</v>
      </c>
      <c r="E80" s="4">
        <v>7</v>
      </c>
      <c r="F80" s="4">
        <v>2</v>
      </c>
      <c r="G80" s="4">
        <v>2</v>
      </c>
      <c r="H80" s="4">
        <v>0</v>
      </c>
      <c r="I80" s="4">
        <v>2</v>
      </c>
      <c r="J80" s="4">
        <v>0</v>
      </c>
      <c r="K80" s="4">
        <v>0</v>
      </c>
      <c r="L80" s="4">
        <v>2</v>
      </c>
      <c r="M80" s="4">
        <v>0</v>
      </c>
      <c r="N80" s="4">
        <v>2</v>
      </c>
      <c r="O80" s="4">
        <v>1</v>
      </c>
      <c r="P80" s="4">
        <v>3</v>
      </c>
      <c r="Q80" s="4">
        <v>0</v>
      </c>
      <c r="R80" s="4">
        <v>6</v>
      </c>
      <c r="S80">
        <v>5</v>
      </c>
      <c r="T80" s="6">
        <v>3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 t="s">
        <v>229</v>
      </c>
      <c r="F1" s="1"/>
      <c r="G1" s="1"/>
      <c r="H1" s="1"/>
      <c r="I1" s="1"/>
      <c r="J1" s="1"/>
      <c r="K1" s="1"/>
      <c r="L1" s="1"/>
      <c r="M1" s="1"/>
      <c r="N1" s="1"/>
      <c r="O1" s="1" t="s">
        <v>230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37" t="s">
        <v>7</v>
      </c>
      <c r="U2" s="138"/>
      <c r="V2" s="138"/>
      <c r="W2" s="138"/>
      <c r="X2" s="138"/>
      <c r="Y2" s="138"/>
      <c r="Z2" s="139"/>
      <c r="AA2" s="1"/>
      <c r="AB2" s="1"/>
      <c r="AC2" s="1"/>
      <c r="AD2" s="1"/>
      <c r="AE2" s="57"/>
      <c r="AF2" s="137" t="s">
        <v>53</v>
      </c>
      <c r="AG2" s="138"/>
      <c r="AH2" s="138"/>
      <c r="AI2" s="138"/>
      <c r="AJ2" s="138"/>
      <c r="AK2" s="138"/>
      <c r="AL2" s="138"/>
      <c r="AM2" s="13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0" t="s">
        <v>0</v>
      </c>
      <c r="BB2" s="141"/>
      <c r="BC2" s="141"/>
      <c r="BD2" s="142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9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24</v>
      </c>
      <c r="AI3" s="127" t="s">
        <v>30</v>
      </c>
      <c r="AJ3" s="127" t="s">
        <v>32</v>
      </c>
      <c r="AK3" s="127" t="s">
        <v>26</v>
      </c>
      <c r="AL3" s="127" t="s">
        <v>39</v>
      </c>
      <c r="AM3" s="128" t="s">
        <v>45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72</v>
      </c>
      <c r="BC3" s="77" t="s">
        <v>74</v>
      </c>
      <c r="BD3" s="78">
        <v>116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11</v>
      </c>
      <c r="AH4" s="106" t="s">
        <v>14</v>
      </c>
      <c r="AI4" s="106" t="s">
        <v>17</v>
      </c>
      <c r="AJ4" s="106" t="s">
        <v>30</v>
      </c>
      <c r="AK4" s="106" t="s">
        <v>19</v>
      </c>
      <c r="AL4" s="106" t="s">
        <v>19</v>
      </c>
      <c r="AM4" s="107" t="s">
        <v>26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75</v>
      </c>
      <c r="BC4" s="68" t="s">
        <v>76</v>
      </c>
      <c r="BD4" s="69">
        <v>104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9</v>
      </c>
      <c r="AI5" s="106" t="s">
        <v>9</v>
      </c>
      <c r="AJ5" s="106" t="s">
        <v>24</v>
      </c>
      <c r="AK5" s="106" t="s">
        <v>27</v>
      </c>
      <c r="AL5" s="106" t="s">
        <v>39</v>
      </c>
      <c r="AM5" s="107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62</v>
      </c>
      <c r="BC5" s="68" t="s">
        <v>135</v>
      </c>
      <c r="BD5" s="69">
        <v>90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17</v>
      </c>
      <c r="AH6" s="106" t="s">
        <v>24</v>
      </c>
      <c r="AI6" s="106" t="s">
        <v>30</v>
      </c>
      <c r="AJ6" s="106" t="s">
        <v>32</v>
      </c>
      <c r="AK6" s="106" t="s">
        <v>32</v>
      </c>
      <c r="AL6" s="106" t="s">
        <v>19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69</v>
      </c>
      <c r="BC6" s="68" t="s">
        <v>115</v>
      </c>
      <c r="BD6" s="69">
        <v>67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129" t="s">
        <v>32</v>
      </c>
      <c r="H7" s="90"/>
      <c r="I7" s="90"/>
      <c r="J7" s="90"/>
      <c r="K7" s="90"/>
      <c r="L7" s="90"/>
      <c r="M7" s="129" t="s">
        <v>12</v>
      </c>
      <c r="N7" s="90"/>
      <c r="O7" s="90"/>
      <c r="P7" s="90"/>
      <c r="Q7" s="92"/>
      <c r="R7" s="39"/>
      <c r="S7" s="1"/>
      <c r="T7" s="105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12</v>
      </c>
      <c r="AH7" s="106" t="s">
        <v>23</v>
      </c>
      <c r="AI7" s="106" t="s">
        <v>24</v>
      </c>
      <c r="AJ7" s="106" t="s">
        <v>19</v>
      </c>
      <c r="AK7" s="106" t="s">
        <v>26</v>
      </c>
      <c r="AL7" s="106" t="s">
        <v>39</v>
      </c>
      <c r="AM7" s="107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63</v>
      </c>
      <c r="BC7" s="68" t="s">
        <v>83</v>
      </c>
      <c r="BD7" s="69">
        <v>82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129" t="s">
        <v>39</v>
      </c>
      <c r="H8" s="91"/>
      <c r="I8" s="90"/>
      <c r="J8" s="90"/>
      <c r="K8" s="90"/>
      <c r="L8" s="91"/>
      <c r="M8" s="129" t="s">
        <v>28</v>
      </c>
      <c r="N8" s="90"/>
      <c r="O8" s="90"/>
      <c r="P8" s="91"/>
      <c r="Q8" s="92"/>
      <c r="R8" s="39"/>
      <c r="S8" s="1"/>
      <c r="T8" s="111" t="s">
        <v>23</v>
      </c>
      <c r="U8" s="106" t="s">
        <v>24</v>
      </c>
      <c r="V8" s="106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9</v>
      </c>
      <c r="AI8" s="106" t="s">
        <v>9</v>
      </c>
      <c r="AJ8" s="106" t="s">
        <v>24</v>
      </c>
      <c r="AK8" s="106" t="s">
        <v>24</v>
      </c>
      <c r="AL8" s="106" t="s">
        <v>28</v>
      </c>
      <c r="AM8" s="107" t="s">
        <v>16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136</v>
      </c>
      <c r="BC8" s="68" t="s">
        <v>137</v>
      </c>
      <c r="BD8" s="69">
        <v>67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129" t="s">
        <v>23</v>
      </c>
      <c r="F9" s="90"/>
      <c r="G9" s="129" t="s">
        <v>30</v>
      </c>
      <c r="H9" s="90"/>
      <c r="I9" s="129" t="s">
        <v>28</v>
      </c>
      <c r="J9" s="129" t="s">
        <v>9</v>
      </c>
      <c r="K9" s="129" t="s">
        <v>16</v>
      </c>
      <c r="L9" s="129" t="s">
        <v>9</v>
      </c>
      <c r="M9" s="129" t="s">
        <v>24</v>
      </c>
      <c r="N9" s="129" t="s">
        <v>9</v>
      </c>
      <c r="O9" s="129" t="s">
        <v>24</v>
      </c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12</v>
      </c>
      <c r="AH9" s="106" t="s">
        <v>24</v>
      </c>
      <c r="AI9" s="106" t="s">
        <v>24</v>
      </c>
      <c r="AJ9" s="106" t="s">
        <v>28</v>
      </c>
      <c r="AK9" s="106" t="s">
        <v>32</v>
      </c>
      <c r="AL9" s="106" t="s">
        <v>31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66</v>
      </c>
      <c r="BC9" s="68" t="s">
        <v>119</v>
      </c>
      <c r="BD9" s="69">
        <v>36</v>
      </c>
      <c r="BE9" s="1"/>
      <c r="BF9" s="1"/>
    </row>
    <row r="10" spans="1:58" ht="22.5" customHeight="1">
      <c r="A10" s="1"/>
      <c r="B10" s="66" t="s">
        <v>29</v>
      </c>
      <c r="C10" s="96"/>
      <c r="D10" s="129" t="s">
        <v>41</v>
      </c>
      <c r="E10" s="129" t="s">
        <v>9</v>
      </c>
      <c r="F10" s="129" t="s">
        <v>27</v>
      </c>
      <c r="G10" s="129" t="s">
        <v>9</v>
      </c>
      <c r="H10" s="129" t="s">
        <v>24</v>
      </c>
      <c r="I10" s="129" t="s">
        <v>9</v>
      </c>
      <c r="J10" s="129" t="s">
        <v>39</v>
      </c>
      <c r="K10" s="90"/>
      <c r="L10" s="90"/>
      <c r="M10" s="129" t="s">
        <v>32</v>
      </c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129" t="s">
        <v>19</v>
      </c>
      <c r="F11" s="90"/>
      <c r="G11" s="136" t="s">
        <v>31</v>
      </c>
      <c r="H11" s="90"/>
      <c r="I11" s="93"/>
      <c r="J11" s="90"/>
      <c r="K11" s="93"/>
      <c r="L11" s="90"/>
      <c r="M11" s="129" t="s">
        <v>26</v>
      </c>
      <c r="N11" s="90"/>
      <c r="O11" s="93"/>
      <c r="P11" s="90"/>
      <c r="Q11" s="92"/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129" t="s">
        <v>26</v>
      </c>
      <c r="F12" s="90"/>
      <c r="G12" s="129" t="s">
        <v>9</v>
      </c>
      <c r="H12" s="129" t="s">
        <v>11</v>
      </c>
      <c r="I12" s="90"/>
      <c r="J12" s="90"/>
      <c r="K12" s="90"/>
      <c r="L12" s="129" t="s">
        <v>30</v>
      </c>
      <c r="M12" s="129" t="s">
        <v>24</v>
      </c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129" t="s">
        <v>24</v>
      </c>
      <c r="F13" s="90"/>
      <c r="G13" s="129" t="s">
        <v>26</v>
      </c>
      <c r="H13" s="129" t="s">
        <v>17</v>
      </c>
      <c r="I13" s="90"/>
      <c r="J13" s="90"/>
      <c r="K13" s="90"/>
      <c r="L13" s="129" t="s">
        <v>24</v>
      </c>
      <c r="M13" s="129" t="s">
        <v>31</v>
      </c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06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129" t="s">
        <v>12</v>
      </c>
      <c r="F14" s="89"/>
      <c r="G14" s="129" t="s">
        <v>24</v>
      </c>
      <c r="H14" s="129" t="s">
        <v>30</v>
      </c>
      <c r="I14" s="90"/>
      <c r="J14" s="93"/>
      <c r="K14" s="90"/>
      <c r="L14" s="129" t="s">
        <v>32</v>
      </c>
      <c r="M14" s="129" t="s">
        <v>24</v>
      </c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06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129" t="s">
        <v>39</v>
      </c>
      <c r="F15" s="90"/>
      <c r="G15" s="90"/>
      <c r="H15" s="90"/>
      <c r="I15" s="93"/>
      <c r="J15" s="90"/>
      <c r="K15" s="93"/>
      <c r="L15" s="129" t="s">
        <v>39</v>
      </c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13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136" t="s">
        <v>28</v>
      </c>
      <c r="F16" s="90"/>
      <c r="G16" s="90"/>
      <c r="H16" s="91"/>
      <c r="I16" s="90"/>
      <c r="J16" s="90"/>
      <c r="K16" s="90"/>
      <c r="L16" s="129" t="s">
        <v>32</v>
      </c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134" t="s">
        <v>17</v>
      </c>
      <c r="M17" s="99"/>
      <c r="N17" s="100"/>
      <c r="O17" s="99"/>
      <c r="P17" s="99"/>
      <c r="Q17" s="102"/>
      <c r="R17" s="39"/>
      <c r="S17" s="1"/>
      <c r="T17" s="117" t="s">
        <v>45</v>
      </c>
      <c r="U17" s="115" t="s">
        <v>45</v>
      </c>
      <c r="V17" s="143">
        <f>J39</f>
        <v>51</v>
      </c>
      <c r="W17" s="14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45">
        <v>7</v>
      </c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138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/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16</v>
      </c>
      <c r="N39" s="4" t="s">
        <v>3</v>
      </c>
      <c r="Q39" s="121">
        <f>SUM(B40:D40)+SUM(F40:H40)+SUM(J40:N40)+SUM(P40:T40)+SUM(V40:Z40)</f>
        <v>35</v>
      </c>
      <c r="R39" s="4" t="s">
        <v>4</v>
      </c>
    </row>
    <row r="40" spans="1:27" ht="20.25">
      <c r="A40" s="4">
        <v>4</v>
      </c>
      <c r="B40" s="4">
        <v>1</v>
      </c>
      <c r="C40" s="4">
        <v>3</v>
      </c>
      <c r="D40" s="4">
        <v>3</v>
      </c>
      <c r="E40" s="4">
        <v>7</v>
      </c>
      <c r="F40" s="4">
        <v>2</v>
      </c>
      <c r="G40" s="4">
        <v>2</v>
      </c>
      <c r="H40" s="4">
        <v>0</v>
      </c>
      <c r="I40" s="4">
        <v>2</v>
      </c>
      <c r="J40" s="4">
        <v>0</v>
      </c>
      <c r="K40" s="4">
        <v>0</v>
      </c>
      <c r="L40" s="4">
        <v>2</v>
      </c>
      <c r="M40" s="4">
        <v>0</v>
      </c>
      <c r="N40" s="4">
        <v>2</v>
      </c>
      <c r="O40" s="4">
        <v>1</v>
      </c>
      <c r="P40" s="4">
        <v>3</v>
      </c>
      <c r="Q40" s="4">
        <v>0</v>
      </c>
      <c r="R40" s="120">
        <v>6</v>
      </c>
      <c r="S40">
        <v>5</v>
      </c>
      <c r="T40" s="6">
        <v>3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>
        <v>1</v>
      </c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>
        <v>1</v>
      </c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>
        <v>10</v>
      </c>
      <c r="F69" s="11"/>
      <c r="G69" s="11">
        <v>4</v>
      </c>
      <c r="H69" s="11"/>
      <c r="I69" s="11">
        <v>1</v>
      </c>
      <c r="J69" s="11">
        <v>1</v>
      </c>
      <c r="K69" s="11">
        <v>2</v>
      </c>
      <c r="L69" s="11">
        <v>1</v>
      </c>
      <c r="M69" s="11">
        <v>1</v>
      </c>
      <c r="N69" s="11">
        <v>1</v>
      </c>
      <c r="O69" s="11">
        <v>1</v>
      </c>
      <c r="P69" s="11"/>
      <c r="Q69" s="12"/>
      <c r="R69" s="4">
        <v>1</v>
      </c>
    </row>
    <row r="70" spans="3:17" ht="20.25">
      <c r="C70" s="10"/>
      <c r="D70" s="11">
        <v>8</v>
      </c>
      <c r="E70" s="11">
        <v>1</v>
      </c>
      <c r="F70" s="11">
        <v>10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>
        <v>1</v>
      </c>
      <c r="F71" s="11"/>
      <c r="G71" s="11">
        <v>0</v>
      </c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>
        <v>1</v>
      </c>
      <c r="F72" s="11"/>
      <c r="G72" s="11">
        <v>1</v>
      </c>
      <c r="H72" s="11">
        <v>9</v>
      </c>
      <c r="I72" s="11"/>
      <c r="J72" s="11"/>
      <c r="K72" s="11"/>
      <c r="L72" s="11">
        <v>4</v>
      </c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>
        <v>1</v>
      </c>
      <c r="F73" s="11"/>
      <c r="G73" s="11">
        <v>1</v>
      </c>
      <c r="H73" s="11">
        <v>1</v>
      </c>
      <c r="I73" s="11"/>
      <c r="J73" s="11"/>
      <c r="K73" s="11"/>
      <c r="L73" s="11">
        <v>1</v>
      </c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>
        <v>1</v>
      </c>
      <c r="F74" s="11"/>
      <c r="G74" s="11">
        <v>1</v>
      </c>
      <c r="H74" s="11">
        <v>4</v>
      </c>
      <c r="I74" s="11"/>
      <c r="J74" s="11"/>
      <c r="K74" s="11"/>
      <c r="L74" s="11">
        <v>1</v>
      </c>
      <c r="M74" s="11">
        <v>1</v>
      </c>
      <c r="N74" s="11"/>
      <c r="O74" s="11"/>
      <c r="P74" s="11"/>
      <c r="Q74" s="12"/>
    </row>
    <row r="75" spans="3:17" ht="20.25">
      <c r="C75" s="10"/>
      <c r="D75" s="11"/>
      <c r="E75" s="11">
        <v>1</v>
      </c>
      <c r="F75" s="11"/>
      <c r="G75" s="11"/>
      <c r="H75" s="11"/>
      <c r="I75" s="11"/>
      <c r="J75" s="11"/>
      <c r="K75" s="11"/>
      <c r="L75" s="11">
        <v>1</v>
      </c>
      <c r="M75" s="11"/>
      <c r="N75" s="11"/>
      <c r="O75" s="11"/>
      <c r="P75" s="11"/>
      <c r="Q75" s="12"/>
    </row>
    <row r="76" spans="3:17" ht="20.25">
      <c r="C76" s="10"/>
      <c r="D76" s="11"/>
      <c r="E76" s="11">
        <v>0</v>
      </c>
      <c r="F76" s="11"/>
      <c r="G76" s="11"/>
      <c r="H76" s="11"/>
      <c r="I76" s="11"/>
      <c r="J76" s="11"/>
      <c r="K76" s="11"/>
      <c r="L76" s="11">
        <v>1</v>
      </c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>
        <v>1</v>
      </c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4</v>
      </c>
      <c r="B80" s="4">
        <v>1</v>
      </c>
      <c r="C80" s="4">
        <v>3</v>
      </c>
      <c r="D80" s="4">
        <v>3</v>
      </c>
      <c r="E80" s="4">
        <v>7</v>
      </c>
      <c r="F80" s="4">
        <v>2</v>
      </c>
      <c r="G80" s="4">
        <v>2</v>
      </c>
      <c r="H80" s="4">
        <v>0</v>
      </c>
      <c r="I80" s="4">
        <v>2</v>
      </c>
      <c r="J80" s="4">
        <v>0</v>
      </c>
      <c r="K80" s="4">
        <v>0</v>
      </c>
      <c r="L80" s="4">
        <v>2</v>
      </c>
      <c r="M80" s="4">
        <v>0</v>
      </c>
      <c r="N80" s="4">
        <v>2</v>
      </c>
      <c r="O80" s="4">
        <v>1</v>
      </c>
      <c r="P80" s="4">
        <v>3</v>
      </c>
      <c r="Q80" s="4">
        <v>0</v>
      </c>
      <c r="R80" s="4">
        <v>6</v>
      </c>
      <c r="S80">
        <v>5</v>
      </c>
      <c r="T80" s="6">
        <v>3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1" sqref="E1:M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 t="s">
        <v>219</v>
      </c>
      <c r="F1" s="1"/>
      <c r="G1" s="1"/>
      <c r="H1" s="1"/>
      <c r="I1" s="1"/>
      <c r="J1" s="1"/>
      <c r="K1" s="1"/>
      <c r="L1" s="1"/>
      <c r="M1" s="1"/>
      <c r="N1" s="1"/>
      <c r="O1" s="1" t="s">
        <v>220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37" t="s">
        <v>7</v>
      </c>
      <c r="U2" s="138"/>
      <c r="V2" s="138"/>
      <c r="W2" s="138"/>
      <c r="X2" s="138"/>
      <c r="Y2" s="138"/>
      <c r="Z2" s="139"/>
      <c r="AA2" s="1"/>
      <c r="AB2" s="1"/>
      <c r="AC2" s="1"/>
      <c r="AD2" s="1"/>
      <c r="AE2" s="57"/>
      <c r="AF2" s="137" t="s">
        <v>53</v>
      </c>
      <c r="AG2" s="138"/>
      <c r="AH2" s="138"/>
      <c r="AI2" s="138"/>
      <c r="AJ2" s="138"/>
      <c r="AK2" s="138"/>
      <c r="AL2" s="138"/>
      <c r="AM2" s="13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0" t="s">
        <v>0</v>
      </c>
      <c r="BB2" s="141"/>
      <c r="BC2" s="141"/>
      <c r="BD2" s="142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132" t="s">
        <v>12</v>
      </c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9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24</v>
      </c>
      <c r="AI3" s="127" t="s">
        <v>30</v>
      </c>
      <c r="AJ3" s="127" t="s">
        <v>32</v>
      </c>
      <c r="AK3" s="127" t="s">
        <v>26</v>
      </c>
      <c r="AL3" s="127" t="s">
        <v>39</v>
      </c>
      <c r="AM3" s="128" t="s">
        <v>45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72</v>
      </c>
      <c r="BC3" s="77" t="s">
        <v>74</v>
      </c>
      <c r="BD3" s="78">
        <v>116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129" t="s">
        <v>28</v>
      </c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11</v>
      </c>
      <c r="AH4" s="106" t="s">
        <v>14</v>
      </c>
      <c r="AI4" s="106" t="s">
        <v>17</v>
      </c>
      <c r="AJ4" s="106" t="s">
        <v>30</v>
      </c>
      <c r="AK4" s="106" t="s">
        <v>19</v>
      </c>
      <c r="AL4" s="106" t="s">
        <v>19</v>
      </c>
      <c r="AM4" s="107" t="s">
        <v>26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62</v>
      </c>
      <c r="BC4" s="68" t="s">
        <v>221</v>
      </c>
      <c r="BD4" s="69">
        <v>0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129" t="s">
        <v>24</v>
      </c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9</v>
      </c>
      <c r="AI5" s="106" t="s">
        <v>9</v>
      </c>
      <c r="AJ5" s="106" t="s">
        <v>24</v>
      </c>
      <c r="AK5" s="106" t="s">
        <v>27</v>
      </c>
      <c r="AL5" s="106" t="s">
        <v>39</v>
      </c>
      <c r="AM5" s="107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73</v>
      </c>
      <c r="BC5" s="68" t="s">
        <v>139</v>
      </c>
      <c r="BD5" s="69">
        <v>64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129" t="s">
        <v>32</v>
      </c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17</v>
      </c>
      <c r="AH6" s="106" t="s">
        <v>24</v>
      </c>
      <c r="AI6" s="106" t="s">
        <v>30</v>
      </c>
      <c r="AJ6" s="106" t="s">
        <v>32</v>
      </c>
      <c r="AK6" s="106" t="s">
        <v>32</v>
      </c>
      <c r="AL6" s="106" t="s">
        <v>19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130</v>
      </c>
      <c r="BC6" s="68" t="s">
        <v>131</v>
      </c>
      <c r="BD6" s="69">
        <v>65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129" t="s">
        <v>26</v>
      </c>
      <c r="J7" s="90"/>
      <c r="K7" s="90"/>
      <c r="L7" s="90"/>
      <c r="M7" s="89"/>
      <c r="N7" s="90"/>
      <c r="O7" s="90"/>
      <c r="P7" s="90"/>
      <c r="Q7" s="92"/>
      <c r="R7" s="39"/>
      <c r="S7" s="1"/>
      <c r="T7" s="105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12</v>
      </c>
      <c r="AH7" s="106" t="s">
        <v>23</v>
      </c>
      <c r="AI7" s="106" t="s">
        <v>24</v>
      </c>
      <c r="AJ7" s="106" t="s">
        <v>19</v>
      </c>
      <c r="AK7" s="106" t="s">
        <v>26</v>
      </c>
      <c r="AL7" s="106" t="s">
        <v>39</v>
      </c>
      <c r="AM7" s="107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141</v>
      </c>
      <c r="BC7" s="68" t="s">
        <v>142</v>
      </c>
      <c r="BD7" s="69">
        <v>0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129" t="s">
        <v>26</v>
      </c>
      <c r="I8" s="129" t="s">
        <v>24</v>
      </c>
      <c r="J8" s="90"/>
      <c r="K8" s="90"/>
      <c r="L8" s="91"/>
      <c r="M8" s="90"/>
      <c r="N8" s="90"/>
      <c r="O8" s="90"/>
      <c r="P8" s="91"/>
      <c r="Q8" s="92"/>
      <c r="R8" s="39"/>
      <c r="S8" s="1"/>
      <c r="T8" s="111" t="s">
        <v>23</v>
      </c>
      <c r="U8" s="106" t="s">
        <v>24</v>
      </c>
      <c r="V8" s="106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9</v>
      </c>
      <c r="AI8" s="106" t="s">
        <v>9</v>
      </c>
      <c r="AJ8" s="106" t="s">
        <v>24</v>
      </c>
      <c r="AK8" s="106" t="s">
        <v>24</v>
      </c>
      <c r="AL8" s="106" t="s">
        <v>28</v>
      </c>
      <c r="AM8" s="107" t="s">
        <v>16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143</v>
      </c>
      <c r="BC8" s="68" t="s">
        <v>144</v>
      </c>
      <c r="BD8" s="69">
        <v>0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129" t="s">
        <v>9</v>
      </c>
      <c r="I9" s="129" t="s">
        <v>31</v>
      </c>
      <c r="J9" s="90"/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12</v>
      </c>
      <c r="AH9" s="106" t="s">
        <v>24</v>
      </c>
      <c r="AI9" s="106" t="s">
        <v>24</v>
      </c>
      <c r="AJ9" s="106" t="s">
        <v>28</v>
      </c>
      <c r="AK9" s="106" t="s">
        <v>32</v>
      </c>
      <c r="AL9" s="106" t="s">
        <v>31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145</v>
      </c>
      <c r="BC9" s="68" t="s">
        <v>146</v>
      </c>
      <c r="BD9" s="69">
        <v>0</v>
      </c>
      <c r="BE9" s="1"/>
      <c r="BF9" s="1"/>
    </row>
    <row r="10" spans="1:58" ht="22.5" customHeight="1">
      <c r="A10" s="1"/>
      <c r="B10" s="66" t="s">
        <v>29</v>
      </c>
      <c r="C10" s="96"/>
      <c r="D10" s="129" t="s">
        <v>41</v>
      </c>
      <c r="E10" s="129" t="s">
        <v>9</v>
      </c>
      <c r="F10" s="129" t="s">
        <v>27</v>
      </c>
      <c r="G10" s="129" t="s">
        <v>9</v>
      </c>
      <c r="H10" s="129" t="s">
        <v>24</v>
      </c>
      <c r="I10" s="129" t="s">
        <v>9</v>
      </c>
      <c r="J10" s="129" t="s">
        <v>39</v>
      </c>
      <c r="K10" s="90"/>
      <c r="L10" s="90"/>
      <c r="M10" s="90"/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129" t="s">
        <v>32</v>
      </c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129" t="s">
        <v>39</v>
      </c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129" t="s">
        <v>24</v>
      </c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06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136" t="s">
        <v>9</v>
      </c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06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129" t="s">
        <v>30</v>
      </c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13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17" t="s">
        <v>45</v>
      </c>
      <c r="U17" s="115" t="s">
        <v>45</v>
      </c>
      <c r="V17" s="143">
        <f>J39</f>
        <v>51</v>
      </c>
      <c r="W17" s="14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45">
        <v>7</v>
      </c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140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/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16</v>
      </c>
      <c r="N39" s="4" t="s">
        <v>3</v>
      </c>
      <c r="Q39" s="121">
        <f>SUM(B40:D40)+SUM(F40:H40)+SUM(J40:N40)+SUM(P40:T40)+SUM(V40:Z40)</f>
        <v>35</v>
      </c>
      <c r="R39" s="4" t="s">
        <v>4</v>
      </c>
    </row>
    <row r="40" spans="1:27" ht="20.25">
      <c r="A40" s="4">
        <v>4</v>
      </c>
      <c r="B40" s="4">
        <v>1</v>
      </c>
      <c r="C40" s="4">
        <v>3</v>
      </c>
      <c r="D40" s="4">
        <v>3</v>
      </c>
      <c r="E40" s="4">
        <v>7</v>
      </c>
      <c r="F40" s="4">
        <v>2</v>
      </c>
      <c r="G40" s="4">
        <v>2</v>
      </c>
      <c r="H40" s="4">
        <v>0</v>
      </c>
      <c r="I40" s="4">
        <v>2</v>
      </c>
      <c r="J40" s="4">
        <v>0</v>
      </c>
      <c r="K40" s="4">
        <v>0</v>
      </c>
      <c r="L40" s="4">
        <v>2</v>
      </c>
      <c r="M40" s="4">
        <v>0</v>
      </c>
      <c r="N40" s="4">
        <v>2</v>
      </c>
      <c r="O40" s="4">
        <v>1</v>
      </c>
      <c r="P40" s="4">
        <v>3</v>
      </c>
      <c r="Q40" s="4">
        <v>0</v>
      </c>
      <c r="R40" s="120">
        <v>6</v>
      </c>
      <c r="S40">
        <v>5</v>
      </c>
      <c r="T40" s="6">
        <v>3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/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>
        <v>1</v>
      </c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>
        <v>1</v>
      </c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>
        <v>1</v>
      </c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>
        <v>1</v>
      </c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>
        <v>1</v>
      </c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>
        <v>1</v>
      </c>
      <c r="I68" s="11">
        <v>1</v>
      </c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>
        <v>1</v>
      </c>
      <c r="I69" s="11">
        <v>1</v>
      </c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>
        <v>8</v>
      </c>
      <c r="E70" s="11">
        <v>1</v>
      </c>
      <c r="F70" s="11">
        <v>10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>
        <v>1</v>
      </c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>
        <v>1</v>
      </c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>
        <v>1</v>
      </c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>
        <v>0</v>
      </c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>
        <v>4</v>
      </c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4</v>
      </c>
      <c r="B80" s="4">
        <v>1</v>
      </c>
      <c r="C80" s="4">
        <v>3</v>
      </c>
      <c r="D80" s="4">
        <v>3</v>
      </c>
      <c r="E80" s="4">
        <v>7</v>
      </c>
      <c r="F80" s="4">
        <v>2</v>
      </c>
      <c r="G80" s="4">
        <v>2</v>
      </c>
      <c r="H80" s="4">
        <v>0</v>
      </c>
      <c r="I80" s="4">
        <v>2</v>
      </c>
      <c r="J80" s="4">
        <v>0</v>
      </c>
      <c r="K80" s="4">
        <v>0</v>
      </c>
      <c r="L80" s="4">
        <v>2</v>
      </c>
      <c r="M80" s="4">
        <v>0</v>
      </c>
      <c r="N80" s="4">
        <v>2</v>
      </c>
      <c r="O80" s="4">
        <v>1</v>
      </c>
      <c r="P80" s="4">
        <v>3</v>
      </c>
      <c r="Q80" s="4">
        <v>0</v>
      </c>
      <c r="R80" s="4">
        <v>6</v>
      </c>
      <c r="S80">
        <v>5</v>
      </c>
      <c r="T80" s="6">
        <v>3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 t="s">
        <v>222</v>
      </c>
      <c r="F1" s="1"/>
      <c r="G1" s="1"/>
      <c r="H1" s="1"/>
      <c r="I1" s="1"/>
      <c r="J1" s="1"/>
      <c r="K1" s="1"/>
      <c r="L1" s="1"/>
      <c r="M1" s="1"/>
      <c r="N1" s="1"/>
      <c r="O1" s="1" t="s">
        <v>223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37" t="s">
        <v>7</v>
      </c>
      <c r="U2" s="138"/>
      <c r="V2" s="138"/>
      <c r="W2" s="138"/>
      <c r="X2" s="138"/>
      <c r="Y2" s="138"/>
      <c r="Z2" s="139"/>
      <c r="AA2" s="1"/>
      <c r="AB2" s="1"/>
      <c r="AC2" s="1"/>
      <c r="AD2" s="1"/>
      <c r="AE2" s="57"/>
      <c r="AF2" s="137" t="s">
        <v>53</v>
      </c>
      <c r="AG2" s="138"/>
      <c r="AH2" s="138"/>
      <c r="AI2" s="138"/>
      <c r="AJ2" s="138"/>
      <c r="AK2" s="138"/>
      <c r="AL2" s="138"/>
      <c r="AM2" s="13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0" t="s">
        <v>0</v>
      </c>
      <c r="BB2" s="141"/>
      <c r="BC2" s="141"/>
      <c r="BD2" s="142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9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24</v>
      </c>
      <c r="AI3" s="127" t="s">
        <v>30</v>
      </c>
      <c r="AJ3" s="127" t="s">
        <v>32</v>
      </c>
      <c r="AK3" s="127" t="s">
        <v>26</v>
      </c>
      <c r="AL3" s="127" t="s">
        <v>39</v>
      </c>
      <c r="AM3" s="128" t="s">
        <v>45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72</v>
      </c>
      <c r="BC3" s="77" t="s">
        <v>74</v>
      </c>
      <c r="BD3" s="78">
        <v>116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11</v>
      </c>
      <c r="AH4" s="106" t="s">
        <v>14</v>
      </c>
      <c r="AI4" s="106" t="s">
        <v>17</v>
      </c>
      <c r="AJ4" s="106" t="s">
        <v>30</v>
      </c>
      <c r="AK4" s="106" t="s">
        <v>19</v>
      </c>
      <c r="AL4" s="106" t="s">
        <v>19</v>
      </c>
      <c r="AM4" s="107" t="s">
        <v>26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64</v>
      </c>
      <c r="BC4" s="68" t="s">
        <v>78</v>
      </c>
      <c r="BD4" s="69">
        <v>0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9</v>
      </c>
      <c r="AI5" s="106" t="s">
        <v>9</v>
      </c>
      <c r="AJ5" s="106" t="s">
        <v>24</v>
      </c>
      <c r="AK5" s="106" t="s">
        <v>27</v>
      </c>
      <c r="AL5" s="106" t="s">
        <v>39</v>
      </c>
      <c r="AM5" s="107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68</v>
      </c>
      <c r="BC5" s="68" t="s">
        <v>79</v>
      </c>
      <c r="BD5" s="69">
        <v>96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17</v>
      </c>
      <c r="AH6" s="106" t="s">
        <v>24</v>
      </c>
      <c r="AI6" s="106" t="s">
        <v>30</v>
      </c>
      <c r="AJ6" s="106" t="s">
        <v>32</v>
      </c>
      <c r="AK6" s="106" t="s">
        <v>32</v>
      </c>
      <c r="AL6" s="106" t="s">
        <v>19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80</v>
      </c>
      <c r="BC6" s="68" t="s">
        <v>81</v>
      </c>
      <c r="BD6" s="69">
        <v>0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05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12</v>
      </c>
      <c r="AH7" s="106" t="s">
        <v>23</v>
      </c>
      <c r="AI7" s="106" t="s">
        <v>24</v>
      </c>
      <c r="AJ7" s="106" t="s">
        <v>19</v>
      </c>
      <c r="AK7" s="106" t="s">
        <v>26</v>
      </c>
      <c r="AL7" s="106" t="s">
        <v>39</v>
      </c>
      <c r="AM7" s="107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82</v>
      </c>
      <c r="BC7" s="68" t="s">
        <v>84</v>
      </c>
      <c r="BD7" s="69">
        <v>68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11" t="s">
        <v>23</v>
      </c>
      <c r="U8" s="106" t="s">
        <v>24</v>
      </c>
      <c r="V8" s="106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9</v>
      </c>
      <c r="AI8" s="106" t="s">
        <v>9</v>
      </c>
      <c r="AJ8" s="106" t="s">
        <v>24</v>
      </c>
      <c r="AK8" s="106" t="s">
        <v>24</v>
      </c>
      <c r="AL8" s="106" t="s">
        <v>28</v>
      </c>
      <c r="AM8" s="107" t="s">
        <v>16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65</v>
      </c>
      <c r="BC8" s="68" t="s">
        <v>85</v>
      </c>
      <c r="BD8" s="69">
        <v>72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12</v>
      </c>
      <c r="AH9" s="106" t="s">
        <v>24</v>
      </c>
      <c r="AI9" s="106" t="s">
        <v>24</v>
      </c>
      <c r="AJ9" s="106" t="s">
        <v>28</v>
      </c>
      <c r="AK9" s="106" t="s">
        <v>32</v>
      </c>
      <c r="AL9" s="106" t="s">
        <v>31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87</v>
      </c>
      <c r="BC9" s="68" t="s">
        <v>88</v>
      </c>
      <c r="BD9" s="69">
        <v>0</v>
      </c>
      <c r="BE9" s="1"/>
      <c r="BF9" s="1"/>
    </row>
    <row r="10" spans="1:58" ht="22.5" customHeight="1">
      <c r="A10" s="1"/>
      <c r="B10" s="66" t="s">
        <v>29</v>
      </c>
      <c r="C10" s="96"/>
      <c r="D10" s="129" t="s">
        <v>41</v>
      </c>
      <c r="E10" s="129" t="s">
        <v>9</v>
      </c>
      <c r="F10" s="129" t="s">
        <v>27</v>
      </c>
      <c r="G10" s="129" t="s">
        <v>9</v>
      </c>
      <c r="H10" s="129" t="s">
        <v>24</v>
      </c>
      <c r="I10" s="129" t="s">
        <v>9</v>
      </c>
      <c r="J10" s="129" t="s">
        <v>39</v>
      </c>
      <c r="K10" s="90"/>
      <c r="L10" s="90"/>
      <c r="M10" s="90"/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129" t="s">
        <v>24</v>
      </c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129" t="s">
        <v>32</v>
      </c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129" t="s">
        <v>26</v>
      </c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06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129" t="s">
        <v>39</v>
      </c>
      <c r="G14" s="90"/>
      <c r="H14" s="90"/>
      <c r="I14" s="90"/>
      <c r="J14" s="129" t="s">
        <v>11</v>
      </c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06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129" t="s">
        <v>12</v>
      </c>
      <c r="E15" s="129" t="s">
        <v>28</v>
      </c>
      <c r="F15" s="136" t="s">
        <v>24</v>
      </c>
      <c r="G15" s="129" t="s">
        <v>32</v>
      </c>
      <c r="H15" s="129" t="s">
        <v>26</v>
      </c>
      <c r="I15" s="129" t="s">
        <v>24</v>
      </c>
      <c r="J15" s="129" t="s">
        <v>31</v>
      </c>
      <c r="K15" s="129" t="s">
        <v>24</v>
      </c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13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129" t="s">
        <v>9</v>
      </c>
      <c r="G16" s="90"/>
      <c r="H16" s="91"/>
      <c r="I16" s="90"/>
      <c r="J16" s="129" t="s">
        <v>19</v>
      </c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34" t="s">
        <v>30</v>
      </c>
      <c r="G17" s="99"/>
      <c r="H17" s="99"/>
      <c r="I17" s="99"/>
      <c r="J17" s="134" t="s">
        <v>30</v>
      </c>
      <c r="K17" s="99"/>
      <c r="L17" s="99"/>
      <c r="M17" s="99"/>
      <c r="N17" s="100"/>
      <c r="O17" s="99"/>
      <c r="P17" s="99"/>
      <c r="Q17" s="102"/>
      <c r="R17" s="39"/>
      <c r="S17" s="1"/>
      <c r="T17" s="117" t="s">
        <v>45</v>
      </c>
      <c r="U17" s="115" t="s">
        <v>45</v>
      </c>
      <c r="V17" s="143">
        <f>J39</f>
        <v>51</v>
      </c>
      <c r="W17" s="14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45">
        <v>7</v>
      </c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86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/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16</v>
      </c>
      <c r="N39" s="4" t="s">
        <v>3</v>
      </c>
      <c r="Q39" s="121">
        <f>SUM(B40:D40)+SUM(F40:H40)+SUM(J40:N40)+SUM(P40:T40)+SUM(V40:Z40)</f>
        <v>35</v>
      </c>
      <c r="R39" s="4" t="s">
        <v>4</v>
      </c>
    </row>
    <row r="40" spans="1:27" ht="20.25">
      <c r="A40" s="4">
        <v>4</v>
      </c>
      <c r="B40" s="4">
        <v>1</v>
      </c>
      <c r="C40" s="4">
        <v>3</v>
      </c>
      <c r="D40" s="4">
        <v>3</v>
      </c>
      <c r="E40" s="4">
        <v>7</v>
      </c>
      <c r="F40" s="4">
        <v>2</v>
      </c>
      <c r="G40" s="4">
        <v>2</v>
      </c>
      <c r="H40" s="4">
        <v>0</v>
      </c>
      <c r="I40" s="4">
        <v>2</v>
      </c>
      <c r="J40" s="4">
        <v>0</v>
      </c>
      <c r="K40" s="4">
        <v>0</v>
      </c>
      <c r="L40" s="4">
        <v>2</v>
      </c>
      <c r="M40" s="4">
        <v>0</v>
      </c>
      <c r="N40" s="4">
        <v>2</v>
      </c>
      <c r="O40" s="4">
        <v>1</v>
      </c>
      <c r="P40" s="4">
        <v>3</v>
      </c>
      <c r="Q40" s="4">
        <v>0</v>
      </c>
      <c r="R40" s="120">
        <v>6</v>
      </c>
      <c r="S40">
        <v>5</v>
      </c>
      <c r="T40" s="6">
        <v>3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>
        <v>8</v>
      </c>
      <c r="E70" s="11">
        <v>1</v>
      </c>
      <c r="F70" s="11">
        <v>10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>
        <v>1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>
        <v>1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>
        <v>1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>
        <v>1</v>
      </c>
      <c r="G74" s="11"/>
      <c r="H74" s="11"/>
      <c r="I74" s="11"/>
      <c r="J74" s="11">
        <v>9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>
        <v>1</v>
      </c>
      <c r="E75" s="11">
        <v>1</v>
      </c>
      <c r="F75" s="11">
        <v>0</v>
      </c>
      <c r="G75" s="11">
        <v>1</v>
      </c>
      <c r="H75" s="11">
        <v>1</v>
      </c>
      <c r="I75" s="11">
        <v>1</v>
      </c>
      <c r="J75" s="11">
        <v>1</v>
      </c>
      <c r="K75" s="11">
        <v>1</v>
      </c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>
        <v>1</v>
      </c>
      <c r="G76" s="11"/>
      <c r="H76" s="11"/>
      <c r="I76" s="11"/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>
        <v>4</v>
      </c>
      <c r="G77" s="14"/>
      <c r="H77" s="14"/>
      <c r="I77" s="14"/>
      <c r="J77" s="14">
        <v>4</v>
      </c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4</v>
      </c>
      <c r="B80" s="4">
        <v>1</v>
      </c>
      <c r="C80" s="4">
        <v>3</v>
      </c>
      <c r="D80" s="4">
        <v>3</v>
      </c>
      <c r="E80" s="4">
        <v>7</v>
      </c>
      <c r="F80" s="4">
        <v>2</v>
      </c>
      <c r="G80" s="4">
        <v>2</v>
      </c>
      <c r="H80" s="4">
        <v>0</v>
      </c>
      <c r="I80" s="4">
        <v>2</v>
      </c>
      <c r="J80" s="4">
        <v>0</v>
      </c>
      <c r="K80" s="4">
        <v>0</v>
      </c>
      <c r="L80" s="4">
        <v>2</v>
      </c>
      <c r="M80" s="4">
        <v>0</v>
      </c>
      <c r="N80" s="4">
        <v>2</v>
      </c>
      <c r="O80" s="4">
        <v>1</v>
      </c>
      <c r="P80" s="4">
        <v>3</v>
      </c>
      <c r="Q80" s="4">
        <v>0</v>
      </c>
      <c r="R80" s="4">
        <v>6</v>
      </c>
      <c r="S80">
        <v>5</v>
      </c>
      <c r="T80" s="6">
        <v>3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Solutii la seria de maxime - CNSP 2023</dc:title>
  <dc:subject>CNSP 2023 - maxime</dc:subject>
  <dc:creator>Radu Radu</dc:creator>
  <cp:keywords/>
  <dc:description/>
  <cp:lastModifiedBy>c_mihai</cp:lastModifiedBy>
  <cp:lastPrinted>2023-10-21T12:48:09Z</cp:lastPrinted>
  <dcterms:created xsi:type="dcterms:W3CDTF">2001-05-24T14:51:23Z</dcterms:created>
  <dcterms:modified xsi:type="dcterms:W3CDTF">2023-10-23T23:17:36Z</dcterms:modified>
  <cp:category/>
  <cp:version/>
  <cp:contentType/>
  <cp:contentStatus/>
</cp:coreProperties>
</file>