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150" windowWidth="15480" windowHeight="9375" tabRatio="374" activeTab="5"/>
  </bookViews>
  <sheets>
    <sheet name="Clasam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N-scrabble, Serie de maxime" sheetId="12" r:id="rId12"/>
    <sheet name="Integral pe şir" sheetId="13" r:id="rId13"/>
    <sheet name="Integral ... parţial" sheetId="14" r:id="rId14"/>
  </sheets>
  <externalReferences>
    <externalReference r:id="rId17"/>
  </externalReferences>
  <definedNames/>
  <calcPr fullCalcOnLoad="1"/>
</workbook>
</file>

<file path=xl/comments8.xml><?xml version="1.0" encoding="utf-8"?>
<comments xmlns="http://schemas.openxmlformats.org/spreadsheetml/2006/main">
  <authors>
    <author>FR Scrabble</author>
  </authors>
  <commentList>
    <comment ref="BB13" authorId="0">
      <text>
        <r>
          <rPr>
            <sz val="9"/>
            <rFont val="Tahoma"/>
            <family val="2"/>
          </rPr>
          <t>Litera A se suprapune peste E !</t>
        </r>
      </text>
    </comment>
  </commentList>
</comments>
</file>

<file path=xl/sharedStrings.xml><?xml version="1.0" encoding="utf-8"?>
<sst xmlns="http://schemas.openxmlformats.org/spreadsheetml/2006/main" count="3939" uniqueCount="316">
  <si>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</si>
  <si>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</si>
  <si>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</si>
  <si>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</si>
  <si>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</si>
  <si>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</si>
  <si>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</si>
  <si>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</si>
  <si>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</si>
  <si>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</si>
  <si>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</si>
  <si>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</si>
  <si>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</si>
  <si>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</si>
  <si>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</si>
  <si>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</si>
  <si>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</si>
  <si>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</si>
  <si>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</si>
  <si>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</si>
  <si>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</si>
  <si>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</si>
  <si>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</si>
  <si>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</si>
  <si>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</si>
  <si>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</si>
  <si>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</si>
  <si>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</si>
  <si>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</si>
  <si>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</si>
  <si>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</si>
  <si>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</si>
  <si>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</si>
  <si>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</si>
  <si>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</si>
  <si>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</si>
  <si>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</si>
  <si>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</si>
  <si>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</si>
  <si>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</si>
  <si>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</si>
  <si>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</si>
  <si>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</si>
  <si>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</si>
  <si>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</si>
  <si>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</si>
  <si>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</si>
  <si>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</si>
  <si>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</si>
  <si>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</si>
  <si>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</si>
  <si>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</si>
  <si>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</si>
  <si>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</si>
  <si>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</si>
  <si>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</si>
  <si>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</si>
  <si>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</si>
  <si>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</si>
  <si>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</si>
  <si>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</si>
  <si>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h2</t>
  </si>
  <si>
    <t>1i</t>
  </si>
  <si>
    <t>1b</t>
  </si>
  <si>
    <t>RE</t>
  </si>
  <si>
    <t>GA</t>
  </si>
  <si>
    <t>2k</t>
  </si>
  <si>
    <t>m1</t>
  </si>
  <si>
    <t>1a</t>
  </si>
  <si>
    <t xml:space="preserve"> 11</t>
  </si>
  <si>
    <t>Verificare terminatã.</t>
  </si>
  <si>
    <t>8h</t>
  </si>
  <si>
    <t>n8</t>
  </si>
  <si>
    <t>o6</t>
  </si>
  <si>
    <t>o4</t>
  </si>
  <si>
    <t>o9</t>
  </si>
  <si>
    <t xml:space="preserve"> 12</t>
  </si>
  <si>
    <t>o1</t>
  </si>
  <si>
    <t xml:space="preserve"> 13</t>
  </si>
  <si>
    <t>h8</t>
  </si>
  <si>
    <t>13f</t>
  </si>
  <si>
    <t>f13</t>
  </si>
  <si>
    <t>AN</t>
  </si>
  <si>
    <t>15i</t>
  </si>
  <si>
    <t>14k</t>
  </si>
  <si>
    <t>m14</t>
  </si>
  <si>
    <t>15a</t>
  </si>
  <si>
    <t>c13</t>
  </si>
  <si>
    <t>FERMECA</t>
  </si>
  <si>
    <t>15e</t>
  </si>
  <si>
    <t>NO</t>
  </si>
  <si>
    <t>OARE</t>
  </si>
  <si>
    <t>14l</t>
  </si>
  <si>
    <t>n14</t>
  </si>
  <si>
    <t>7n</t>
  </si>
  <si>
    <t>n11</t>
  </si>
  <si>
    <t>EV</t>
  </si>
  <si>
    <t>PI</t>
  </si>
  <si>
    <t>UN</t>
  </si>
  <si>
    <t>14g</t>
  </si>
  <si>
    <t>15f</t>
  </si>
  <si>
    <t>12h</t>
  </si>
  <si>
    <t>VU</t>
  </si>
  <si>
    <t>13c</t>
  </si>
  <si>
    <t>g13</t>
  </si>
  <si>
    <t>j13</t>
  </si>
  <si>
    <t>15j</t>
  </si>
  <si>
    <t>NE</t>
  </si>
  <si>
    <t xml:space="preserve"> 15</t>
  </si>
  <si>
    <t>VA</t>
  </si>
  <si>
    <t>NA</t>
  </si>
  <si>
    <t>UNA</t>
  </si>
  <si>
    <t>OA</t>
  </si>
  <si>
    <t>GO</t>
  </si>
  <si>
    <t>b14</t>
  </si>
  <si>
    <t>8g</t>
  </si>
  <si>
    <t>PE</t>
  </si>
  <si>
    <t>CE</t>
  </si>
  <si>
    <t>PU</t>
  </si>
  <si>
    <t>9i</t>
  </si>
  <si>
    <t>AR</t>
  </si>
  <si>
    <t>ARC</t>
  </si>
  <si>
    <t>ARCO(Z)E</t>
  </si>
  <si>
    <t>AC</t>
  </si>
  <si>
    <t>DO</t>
  </si>
  <si>
    <t>i7</t>
  </si>
  <si>
    <t>PUF</t>
  </si>
  <si>
    <t>k5</t>
  </si>
  <si>
    <t>ABJURASE</t>
  </si>
  <si>
    <t xml:space="preserve"> 10</t>
  </si>
  <si>
    <t>ABJURASEM</t>
  </si>
  <si>
    <t>GALVANONARCO(Z)EI</t>
  </si>
  <si>
    <t xml:space="preserve"> 1368</t>
  </si>
  <si>
    <t>VLAJGAN</t>
  </si>
  <si>
    <t>13e</t>
  </si>
  <si>
    <t>COMANDAU</t>
  </si>
  <si>
    <t>e13</t>
  </si>
  <si>
    <t>AB</t>
  </si>
  <si>
    <t>DE</t>
  </si>
  <si>
    <t>CA</t>
  </si>
  <si>
    <t>CAS</t>
  </si>
  <si>
    <t>CASE</t>
  </si>
  <si>
    <t>l12</t>
  </si>
  <si>
    <t>CASERA</t>
  </si>
  <si>
    <t>PREFAB(R)ICASERAM</t>
  </si>
  <si>
    <t xml:space="preserve"> 1517</t>
  </si>
  <si>
    <t>AJUNGEA</t>
  </si>
  <si>
    <t>13g</t>
  </si>
  <si>
    <t>APE</t>
  </si>
  <si>
    <t>MDA</t>
  </si>
  <si>
    <t>MAPELE</t>
  </si>
  <si>
    <t>14j</t>
  </si>
  <si>
    <t>j12</t>
  </si>
  <si>
    <t>CEVA</t>
  </si>
  <si>
    <t>14c</t>
  </si>
  <si>
    <t>NOD</t>
  </si>
  <si>
    <t>15b</t>
  </si>
  <si>
    <t>PREFABRICASE(R)AM</t>
  </si>
  <si>
    <t xml:space="preserve"> 14</t>
  </si>
  <si>
    <t>POR</t>
  </si>
  <si>
    <t xml:space="preserve"> 1497</t>
  </si>
  <si>
    <t>g9</t>
  </si>
  <si>
    <t>EFEMINA</t>
  </si>
  <si>
    <t>CAMPI</t>
  </si>
  <si>
    <t>CAB</t>
  </si>
  <si>
    <t>NAN</t>
  </si>
  <si>
    <t>PA</t>
  </si>
  <si>
    <t>CO</t>
  </si>
  <si>
    <t>SUBJUGA(T)OARELOR</t>
  </si>
  <si>
    <t>DU</t>
  </si>
  <si>
    <t xml:space="preserve"> 1563</t>
  </si>
  <si>
    <t>h6</t>
  </si>
  <si>
    <t>VAJ</t>
  </si>
  <si>
    <t>g1</t>
  </si>
  <si>
    <t>SCUMPEA</t>
  </si>
  <si>
    <t>1c</t>
  </si>
  <si>
    <t>(T)RANS</t>
  </si>
  <si>
    <t>2g</t>
  </si>
  <si>
    <t>CU</t>
  </si>
  <si>
    <t>i1</t>
  </si>
  <si>
    <t>EC</t>
  </si>
  <si>
    <t>ERA</t>
  </si>
  <si>
    <t>DA</t>
  </si>
  <si>
    <t>NE(T)RANSFERABILE</t>
  </si>
  <si>
    <t>l1</t>
  </si>
  <si>
    <t>BAG</t>
  </si>
  <si>
    <t>BAGA</t>
  </si>
  <si>
    <t>BAGAM</t>
  </si>
  <si>
    <t>3l</t>
  </si>
  <si>
    <t>5k</t>
  </si>
  <si>
    <t>OM</t>
  </si>
  <si>
    <t>5j</t>
  </si>
  <si>
    <t>POM</t>
  </si>
  <si>
    <t xml:space="preserve"> 1376</t>
  </si>
  <si>
    <t>POMPA</t>
  </si>
  <si>
    <t>POMPAM</t>
  </si>
  <si>
    <t>i13</t>
  </si>
  <si>
    <t>AS</t>
  </si>
  <si>
    <t>JUMA</t>
  </si>
  <si>
    <t xml:space="preserve"> 17</t>
  </si>
  <si>
    <t>JAD</t>
  </si>
  <si>
    <t>14e</t>
  </si>
  <si>
    <t>RA</t>
  </si>
  <si>
    <t>14d</t>
  </si>
  <si>
    <t>URA</t>
  </si>
  <si>
    <t>c14</t>
  </si>
  <si>
    <t>A(T)</t>
  </si>
  <si>
    <t>A(T)I</t>
  </si>
  <si>
    <t>BA</t>
  </si>
  <si>
    <t>l13</t>
  </si>
  <si>
    <t>CONFEDERA(T)IVELE</t>
  </si>
  <si>
    <t xml:space="preserve"> 1485</t>
  </si>
  <si>
    <t>9m</t>
  </si>
  <si>
    <t>NU</t>
  </si>
  <si>
    <t>m2</t>
  </si>
  <si>
    <t>MOLDOVENE</t>
  </si>
  <si>
    <t>2m</t>
  </si>
  <si>
    <t>MA</t>
  </si>
  <si>
    <t>o2</t>
  </si>
  <si>
    <t>14n</t>
  </si>
  <si>
    <t xml:space="preserve"> 1502</t>
  </si>
  <si>
    <t>12n</t>
  </si>
  <si>
    <t>[ CA ]</t>
  </si>
  <si>
    <t>PUSERAM</t>
  </si>
  <si>
    <t>3h</t>
  </si>
  <si>
    <t>3g</t>
  </si>
  <si>
    <t>JUNA</t>
  </si>
  <si>
    <t>f2</t>
  </si>
  <si>
    <t>1e</t>
  </si>
  <si>
    <t>INEMA</t>
  </si>
  <si>
    <t>k2</t>
  </si>
  <si>
    <t>1j</t>
  </si>
  <si>
    <t>g7</t>
  </si>
  <si>
    <t>DOP</t>
  </si>
  <si>
    <t>CINEMA(T)OGRAFELE</t>
  </si>
  <si>
    <t xml:space="preserve"> 1432</t>
  </si>
  <si>
    <t>h7</t>
  </si>
  <si>
    <t>PORUMBA</t>
  </si>
  <si>
    <t>ADANCEAU</t>
  </si>
  <si>
    <t>AVA</t>
  </si>
  <si>
    <t>m12</t>
  </si>
  <si>
    <t>JUPE</t>
  </si>
  <si>
    <t>SI</t>
  </si>
  <si>
    <t xml:space="preserve"> 1377</t>
  </si>
  <si>
    <t>JUDECAM</t>
  </si>
  <si>
    <t>m6</t>
  </si>
  <si>
    <t>FUM</t>
  </si>
  <si>
    <t>7m</t>
  </si>
  <si>
    <t>URS</t>
  </si>
  <si>
    <t>VERS</t>
  </si>
  <si>
    <t>FUMA</t>
  </si>
  <si>
    <t>AP(T)</t>
  </si>
  <si>
    <t>(T)I</t>
  </si>
  <si>
    <t>(T)IO</t>
  </si>
  <si>
    <t>11n</t>
  </si>
  <si>
    <t>GEM</t>
  </si>
  <si>
    <t>13n</t>
  </si>
  <si>
    <t>GEME</t>
  </si>
  <si>
    <t>CONVERSA(T)IONALA</t>
  </si>
  <si>
    <t>m13</t>
  </si>
  <si>
    <t xml:space="preserve"> 903</t>
  </si>
  <si>
    <t>Integral…Partial</t>
  </si>
  <si>
    <t>Masa</t>
  </si>
  <si>
    <t>Echipa</t>
  </si>
  <si>
    <t>Jucator 1</t>
  </si>
  <si>
    <t>Club 1</t>
  </si>
  <si>
    <t>Rat1</t>
  </si>
  <si>
    <t>Jucator 2</t>
  </si>
  <si>
    <t>Club 2</t>
  </si>
  <si>
    <t>Rat 2</t>
  </si>
  <si>
    <t>Puncte</t>
  </si>
  <si>
    <t>Loc</t>
  </si>
  <si>
    <t>Trident</t>
  </si>
  <si>
    <t>DONCIU Cosmin</t>
  </si>
  <si>
    <t>UNI</t>
  </si>
  <si>
    <t>ALEXANDROV Andrei</t>
  </si>
  <si>
    <t>CRIVEI Septimiu</t>
  </si>
  <si>
    <t>FAUR Corneliu</t>
  </si>
  <si>
    <t>Olimpic</t>
  </si>
  <si>
    <t>ROMAN Gheorghe</t>
  </si>
  <si>
    <t>LACATIS Alexandru</t>
  </si>
  <si>
    <t>Soimii</t>
  </si>
  <si>
    <t>BUZESCU Ionut</t>
  </si>
  <si>
    <t>CSM</t>
  </si>
  <si>
    <t>PAPA Alice</t>
  </si>
  <si>
    <t>Tigrii</t>
  </si>
  <si>
    <t>SANDU Dan Laurentiu</t>
  </si>
  <si>
    <t>NEACŞU Iulia</t>
  </si>
  <si>
    <t>Preventis</t>
  </si>
  <si>
    <t>CABA Catalin</t>
  </si>
  <si>
    <t>PRE</t>
  </si>
  <si>
    <t>POPOVICI Cristian</t>
  </si>
  <si>
    <t>Bughi</t>
  </si>
  <si>
    <t>BURDUCEA Nicolae</t>
  </si>
  <si>
    <t>GHEORGHE Bogdan</t>
  </si>
  <si>
    <t>Context</t>
  </si>
  <si>
    <t>IONESCU Cristina</t>
  </si>
  <si>
    <t>BEZAN Florica</t>
  </si>
  <si>
    <t>Dascalii</t>
  </si>
  <si>
    <t>MIHALACHE Vasile</t>
  </si>
  <si>
    <t>ROMANESCU Ioan</t>
  </si>
  <si>
    <t>ARG</t>
  </si>
  <si>
    <t>Mix Acid</t>
  </si>
  <si>
    <t>BUTNARIU Daniel</t>
  </si>
  <si>
    <t>MIHAI Claudia</t>
  </si>
  <si>
    <t>Bughi (Burducea-Gheorghe)</t>
  </si>
  <si>
    <t>Loc 1 Integral partial</t>
  </si>
  <si>
    <t>Olimpic (Roman-Lacatis)</t>
  </si>
  <si>
    <t>Trident (Donciu-Alexandrov)</t>
  </si>
  <si>
    <t>Tigrii (Sandu-Iulia Neacsu)</t>
  </si>
  <si>
    <t>Mix Acid (Butnariu-Claudia Mihai)</t>
  </si>
  <si>
    <t>Soimii (Buzescu-Alice Papa)</t>
  </si>
  <si>
    <t>Dascalii (Mihalache-Romanescu)</t>
  </si>
  <si>
    <t>Preventis (Caba-Popovici)</t>
  </si>
  <si>
    <t>Context (Cristina Ionescu-Flori Bezan)</t>
  </si>
  <si>
    <t>U (Crivei-Faur)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</si>
</sst>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00"/>
  </numFmts>
  <fonts count="5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i/>
      <sz val="8"/>
      <color indexed="23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23"/>
      <name val="Arial Narrow"/>
      <family val="2"/>
    </font>
    <font>
      <i/>
      <sz val="8"/>
      <color indexed="8"/>
      <name val="Arial Narrow"/>
      <family val="2"/>
    </font>
    <font>
      <sz val="8"/>
      <color indexed="2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2"/>
      <color indexed="30"/>
      <name val="Calibri"/>
      <family val="2"/>
    </font>
    <font>
      <b/>
      <sz val="9"/>
      <color indexed="10"/>
      <name val="Calibri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sz val="12"/>
      <color rgb="FF0070C0"/>
      <name val="Calibri"/>
      <family val="2"/>
    </font>
    <font>
      <b/>
      <sz val="9"/>
      <color rgb="FFFF0000"/>
      <name val="Calibri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4" fillId="22" borderId="36" xfId="55" applyFont="1" applyFill="1" applyBorder="1" applyAlignment="1">
      <alignment horizontal="center"/>
      <protection/>
    </xf>
    <xf numFmtId="0" fontId="35" fillId="22" borderId="37" xfId="55" applyFont="1" applyFill="1" applyBorder="1" applyAlignment="1">
      <alignment horizontal="center"/>
      <protection/>
    </xf>
    <xf numFmtId="0" fontId="35" fillId="22" borderId="38" xfId="55" applyFont="1" applyFill="1" applyBorder="1" applyAlignment="1">
      <alignment horizontal="center"/>
      <protection/>
    </xf>
    <xf numFmtId="0" fontId="35" fillId="22" borderId="39" xfId="55" applyFont="1" applyFill="1" applyBorder="1" applyAlignment="1">
      <alignment horizontal="center"/>
      <protection/>
    </xf>
    <xf numFmtId="0" fontId="36" fillId="22" borderId="40" xfId="55" applyFont="1" applyFill="1" applyBorder="1" applyAlignment="1">
      <alignment/>
      <protection/>
    </xf>
    <xf numFmtId="0" fontId="36" fillId="22" borderId="41" xfId="55" applyFont="1" applyFill="1" applyBorder="1" applyAlignment="1">
      <alignment/>
      <protection/>
    </xf>
    <xf numFmtId="0" fontId="0" fillId="0" borderId="0" xfId="55">
      <alignment/>
      <protection/>
    </xf>
    <xf numFmtId="0" fontId="37" fillId="22" borderId="34" xfId="55" applyFont="1" applyFill="1" applyBorder="1" applyAlignment="1">
      <alignment horizontal="center"/>
      <protection/>
    </xf>
    <xf numFmtId="0" fontId="36" fillId="22" borderId="42" xfId="55" applyFont="1" applyFill="1" applyBorder="1" applyAlignment="1">
      <alignment horizontal="center"/>
      <protection/>
    </xf>
    <xf numFmtId="0" fontId="35" fillId="22" borderId="43" xfId="55" applyFont="1" applyFill="1" applyBorder="1" applyAlignment="1">
      <alignment horizontal="center"/>
      <protection/>
    </xf>
    <xf numFmtId="0" fontId="35" fillId="22" borderId="44" xfId="55" applyFont="1" applyFill="1" applyBorder="1" applyAlignment="1">
      <alignment horizontal="center"/>
      <protection/>
    </xf>
    <xf numFmtId="0" fontId="38" fillId="22" borderId="42" xfId="55" applyFont="1" applyFill="1" applyBorder="1" applyAlignment="1">
      <alignment horizontal="center"/>
      <protection/>
    </xf>
    <xf numFmtId="0" fontId="38" fillId="22" borderId="44" xfId="55" applyFont="1" applyFill="1" applyBorder="1" applyAlignment="1">
      <alignment horizontal="center"/>
      <protection/>
    </xf>
    <xf numFmtId="0" fontId="39" fillId="0" borderId="0" xfId="55" applyFont="1" applyAlignment="1">
      <alignment horizontal="center"/>
      <protection/>
    </xf>
    <xf numFmtId="0" fontId="48" fillId="0" borderId="45" xfId="55" applyFont="1" applyBorder="1" applyAlignment="1">
      <alignment horizontal="center"/>
      <protection/>
    </xf>
    <xf numFmtId="0" fontId="40" fillId="0" borderId="45" xfId="55" applyFont="1" applyBorder="1" applyAlignment="1">
      <alignment/>
      <protection/>
    </xf>
    <xf numFmtId="0" fontId="40" fillId="0" borderId="0" xfId="55" applyFont="1" applyBorder="1" applyAlignment="1">
      <alignment horizontal="center"/>
      <protection/>
    </xf>
    <xf numFmtId="0" fontId="41" fillId="0" borderId="46" xfId="55" applyFont="1" applyBorder="1" applyAlignment="1">
      <alignment horizontal="center"/>
      <protection/>
    </xf>
    <xf numFmtId="0" fontId="39" fillId="0" borderId="0" xfId="55" applyFont="1" applyBorder="1" applyAlignment="1">
      <alignment horizontal="center"/>
      <protection/>
    </xf>
    <xf numFmtId="0" fontId="30" fillId="0" borderId="45" xfId="55" applyFont="1" applyBorder="1">
      <alignment/>
      <protection/>
    </xf>
    <xf numFmtId="0" fontId="30" fillId="0" borderId="0" xfId="55" applyFont="1" applyBorder="1" applyAlignment="1">
      <alignment horizontal="center"/>
      <protection/>
    </xf>
    <xf numFmtId="0" fontId="15" fillId="0" borderId="46" xfId="55" applyFont="1" applyBorder="1" applyAlignment="1">
      <alignment horizontal="center"/>
      <protection/>
    </xf>
    <xf numFmtId="0" fontId="30" fillId="0" borderId="45" xfId="55" applyFont="1" applyBorder="1" applyAlignment="1">
      <alignment horizontal="left"/>
      <protection/>
    </xf>
    <xf numFmtId="0" fontId="44" fillId="0" borderId="45" xfId="55" applyFont="1" applyBorder="1" applyAlignment="1">
      <alignment horizontal="center"/>
      <protection/>
    </xf>
    <xf numFmtId="0" fontId="30" fillId="0" borderId="45" xfId="55" applyFont="1" applyBorder="1" applyAlignment="1">
      <alignment/>
      <protection/>
    </xf>
    <xf numFmtId="0" fontId="39" fillId="0" borderId="43" xfId="55" applyFont="1" applyBorder="1" applyAlignment="1">
      <alignment horizontal="center"/>
      <protection/>
    </xf>
    <xf numFmtId="0" fontId="44" fillId="0" borderId="42" xfId="55" applyFont="1" applyBorder="1" applyAlignment="1">
      <alignment horizontal="center"/>
      <protection/>
    </xf>
    <xf numFmtId="0" fontId="30" fillId="0" borderId="42" xfId="55" applyFont="1" applyBorder="1" applyAlignment="1">
      <alignment horizontal="left"/>
      <protection/>
    </xf>
    <xf numFmtId="0" fontId="30" fillId="0" borderId="43" xfId="55" applyFont="1" applyBorder="1" applyAlignment="1">
      <alignment horizontal="center"/>
      <protection/>
    </xf>
    <xf numFmtId="0" fontId="15" fillId="0" borderId="44" xfId="55" applyFont="1" applyBorder="1" applyAlignment="1">
      <alignment horizontal="center"/>
      <protection/>
    </xf>
    <xf numFmtId="0" fontId="30" fillId="0" borderId="42" xfId="55" applyFont="1" applyBorder="1" applyAlignment="1">
      <alignment/>
      <protection/>
    </xf>
    <xf numFmtId="0" fontId="42" fillId="0" borderId="37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50" fillId="24" borderId="0" xfId="0" applyFont="1" applyFill="1" applyAlignment="1">
      <alignment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51" fillId="2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2.28125" style="155" customWidth="1"/>
    <col min="2" max="2" width="3.8515625" style="155" customWidth="1"/>
    <col min="3" max="3" width="10.140625" style="155" bestFit="1" customWidth="1"/>
    <col min="4" max="4" width="20.421875" style="155" bestFit="1" customWidth="1"/>
    <col min="5" max="5" width="6.8515625" style="155" bestFit="1" customWidth="1"/>
    <col min="6" max="6" width="5.57421875" style="155" bestFit="1" customWidth="1"/>
    <col min="7" max="7" width="19.8515625" style="155" bestFit="1" customWidth="1"/>
    <col min="8" max="8" width="6.8515625" style="155" bestFit="1" customWidth="1"/>
    <col min="9" max="9" width="6.00390625" style="155" bestFit="1" customWidth="1"/>
    <col min="10" max="10" width="9.140625" style="155" customWidth="1"/>
    <col min="11" max="11" width="6.140625" style="155" customWidth="1"/>
    <col min="12" max="16384" width="9.140625" style="155" customWidth="1"/>
  </cols>
  <sheetData>
    <row r="2" spans="2:11" ht="15">
      <c r="B2" s="149"/>
      <c r="C2" s="150"/>
      <c r="D2" s="150"/>
      <c r="E2" s="151"/>
      <c r="F2" s="152"/>
      <c r="G2" s="150"/>
      <c r="H2" s="151"/>
      <c r="I2" s="152"/>
      <c r="J2" s="153" t="s">
        <v>261</v>
      </c>
      <c r="K2" s="154"/>
    </row>
    <row r="3" spans="2:11" ht="15">
      <c r="B3" s="156" t="s">
        <v>262</v>
      </c>
      <c r="C3" s="157" t="s">
        <v>263</v>
      </c>
      <c r="D3" s="157" t="s">
        <v>264</v>
      </c>
      <c r="E3" s="158" t="s">
        <v>265</v>
      </c>
      <c r="F3" s="159" t="s">
        <v>266</v>
      </c>
      <c r="G3" s="157" t="s">
        <v>267</v>
      </c>
      <c r="H3" s="158" t="s">
        <v>268</v>
      </c>
      <c r="I3" s="159" t="s">
        <v>269</v>
      </c>
      <c r="J3" s="160" t="s">
        <v>270</v>
      </c>
      <c r="K3" s="161" t="s">
        <v>271</v>
      </c>
    </row>
    <row r="4" spans="2:11" ht="15.75">
      <c r="B4" s="162">
        <v>5</v>
      </c>
      <c r="C4" s="172" t="s">
        <v>292</v>
      </c>
      <c r="D4" s="171" t="s">
        <v>293</v>
      </c>
      <c r="E4" s="169" t="s">
        <v>283</v>
      </c>
      <c r="F4" s="170">
        <v>180</v>
      </c>
      <c r="G4" s="171" t="s">
        <v>294</v>
      </c>
      <c r="H4" s="169" t="s">
        <v>283</v>
      </c>
      <c r="I4" s="170">
        <v>171</v>
      </c>
      <c r="J4" s="180">
        <v>1563</v>
      </c>
      <c r="K4" s="183">
        <v>1</v>
      </c>
    </row>
    <row r="5" spans="2:11" ht="15.75">
      <c r="B5" s="167">
        <v>4</v>
      </c>
      <c r="C5" s="172" t="s">
        <v>285</v>
      </c>
      <c r="D5" s="173" t="s">
        <v>286</v>
      </c>
      <c r="E5" s="169" t="s">
        <v>283</v>
      </c>
      <c r="F5" s="170">
        <v>198</v>
      </c>
      <c r="G5" s="171" t="s">
        <v>287</v>
      </c>
      <c r="H5" s="169" t="s">
        <v>283</v>
      </c>
      <c r="I5" s="170">
        <v>176</v>
      </c>
      <c r="J5" s="182">
        <v>1517</v>
      </c>
      <c r="K5" s="183">
        <v>2</v>
      </c>
    </row>
    <row r="6" spans="2:11" ht="15.75">
      <c r="B6" s="167">
        <v>7</v>
      </c>
      <c r="C6" s="172" t="s">
        <v>302</v>
      </c>
      <c r="D6" s="171" t="s">
        <v>303</v>
      </c>
      <c r="E6" s="169" t="s">
        <v>283</v>
      </c>
      <c r="F6" s="170">
        <v>162</v>
      </c>
      <c r="G6" s="171" t="s">
        <v>304</v>
      </c>
      <c r="H6" s="169" t="s">
        <v>283</v>
      </c>
      <c r="I6" s="170">
        <v>177</v>
      </c>
      <c r="J6" s="182">
        <v>1502</v>
      </c>
      <c r="K6" s="183">
        <v>3</v>
      </c>
    </row>
    <row r="7" spans="2:11" ht="15.75">
      <c r="B7" s="162">
        <v>9</v>
      </c>
      <c r="C7" s="172" t="s">
        <v>288</v>
      </c>
      <c r="D7" s="173" t="s">
        <v>289</v>
      </c>
      <c r="E7" s="169" t="s">
        <v>290</v>
      </c>
      <c r="F7" s="170">
        <v>180</v>
      </c>
      <c r="G7" s="171" t="s">
        <v>291</v>
      </c>
      <c r="H7" s="169" t="s">
        <v>290</v>
      </c>
      <c r="I7" s="170">
        <v>150</v>
      </c>
      <c r="J7" s="184">
        <v>1497</v>
      </c>
      <c r="K7" s="181">
        <v>4</v>
      </c>
    </row>
    <row r="8" spans="2:11" ht="15.75">
      <c r="B8" s="162">
        <v>1</v>
      </c>
      <c r="C8" s="163" t="s">
        <v>278</v>
      </c>
      <c r="D8" s="171" t="s">
        <v>279</v>
      </c>
      <c r="E8" s="169" t="s">
        <v>274</v>
      </c>
      <c r="F8" s="170">
        <v>176</v>
      </c>
      <c r="G8" s="171" t="s">
        <v>280</v>
      </c>
      <c r="H8" s="169" t="s">
        <v>274</v>
      </c>
      <c r="I8" s="170">
        <v>200</v>
      </c>
      <c r="J8" s="182">
        <v>1485</v>
      </c>
      <c r="K8" s="181">
        <v>5</v>
      </c>
    </row>
    <row r="9" spans="2:11" ht="15.75">
      <c r="B9" s="167">
        <v>3</v>
      </c>
      <c r="C9" s="163" t="s">
        <v>39</v>
      </c>
      <c r="D9" s="168" t="s">
        <v>276</v>
      </c>
      <c r="E9" s="169" t="s">
        <v>274</v>
      </c>
      <c r="F9" s="170">
        <v>188</v>
      </c>
      <c r="G9" s="168" t="s">
        <v>277</v>
      </c>
      <c r="H9" s="169" t="s">
        <v>274</v>
      </c>
      <c r="I9" s="170">
        <v>185</v>
      </c>
      <c r="J9" s="182">
        <v>1432</v>
      </c>
      <c r="K9" s="181">
        <v>6</v>
      </c>
    </row>
    <row r="10" spans="2:11" ht="15.75">
      <c r="B10" s="162">
        <v>2</v>
      </c>
      <c r="C10" s="163" t="s">
        <v>272</v>
      </c>
      <c r="D10" s="164" t="s">
        <v>273</v>
      </c>
      <c r="E10" s="165" t="s">
        <v>274</v>
      </c>
      <c r="F10" s="166">
        <v>193</v>
      </c>
      <c r="G10" s="164" t="s">
        <v>275</v>
      </c>
      <c r="H10" s="165" t="s">
        <v>274</v>
      </c>
      <c r="I10" s="166">
        <v>183</v>
      </c>
      <c r="J10" s="182">
        <v>1377</v>
      </c>
      <c r="K10" s="181">
        <v>7</v>
      </c>
    </row>
    <row r="11" spans="2:11" ht="15.75">
      <c r="B11" s="167">
        <v>8</v>
      </c>
      <c r="C11" s="172" t="s">
        <v>298</v>
      </c>
      <c r="D11" s="171" t="s">
        <v>299</v>
      </c>
      <c r="E11" s="169" t="s">
        <v>274</v>
      </c>
      <c r="F11" s="170">
        <v>185</v>
      </c>
      <c r="G11" s="173" t="s">
        <v>300</v>
      </c>
      <c r="H11" s="169" t="s">
        <v>301</v>
      </c>
      <c r="I11" s="170">
        <v>148</v>
      </c>
      <c r="J11" s="184">
        <v>1376</v>
      </c>
      <c r="K11" s="181">
        <v>8</v>
      </c>
    </row>
    <row r="12" spans="2:11" ht="15.75">
      <c r="B12" s="162">
        <v>6</v>
      </c>
      <c r="C12" s="172" t="s">
        <v>281</v>
      </c>
      <c r="D12" s="168" t="s">
        <v>282</v>
      </c>
      <c r="E12" s="169" t="s">
        <v>283</v>
      </c>
      <c r="F12" s="170">
        <v>178</v>
      </c>
      <c r="G12" s="173" t="s">
        <v>284</v>
      </c>
      <c r="H12" s="169" t="s">
        <v>283</v>
      </c>
      <c r="I12" s="170">
        <v>168</v>
      </c>
      <c r="J12" s="182">
        <v>1368</v>
      </c>
      <c r="K12" s="181">
        <v>9</v>
      </c>
    </row>
    <row r="13" spans="2:11" ht="15.75">
      <c r="B13" s="174">
        <v>10</v>
      </c>
      <c r="C13" s="175" t="s">
        <v>295</v>
      </c>
      <c r="D13" s="179" t="s">
        <v>296</v>
      </c>
      <c r="E13" s="177" t="s">
        <v>274</v>
      </c>
      <c r="F13" s="178">
        <v>134</v>
      </c>
      <c r="G13" s="176" t="s">
        <v>297</v>
      </c>
      <c r="H13" s="177" t="s">
        <v>274</v>
      </c>
      <c r="I13" s="178">
        <v>145</v>
      </c>
      <c r="J13" s="185">
        <v>903</v>
      </c>
      <c r="K13" s="186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3" t="s">
        <v>60</v>
      </c>
      <c r="C1" s="1"/>
      <c r="D1" s="1"/>
      <c r="E1" s="123" t="s">
        <v>313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7" t="s">
        <v>16</v>
      </c>
      <c r="R3" s="39"/>
      <c r="S3" s="2"/>
      <c r="T3" s="136" t="s">
        <v>9</v>
      </c>
      <c r="U3" s="134" t="s">
        <v>9</v>
      </c>
      <c r="V3" s="134" t="s">
        <v>9</v>
      </c>
      <c r="W3" s="134" t="s">
        <v>9</v>
      </c>
      <c r="X3" s="134" t="s">
        <v>9</v>
      </c>
      <c r="Y3" s="13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80" t="s">
        <v>146</v>
      </c>
      <c r="BD3" s="26">
        <v>116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6" t="s">
        <v>31</v>
      </c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31" t="s">
        <v>11</v>
      </c>
      <c r="Y4" s="111" t="s">
        <v>11</v>
      </c>
      <c r="Z4" s="13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147</v>
      </c>
      <c r="BC4" s="81" t="s">
        <v>116</v>
      </c>
      <c r="BD4" s="29">
        <v>5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5" t="s">
        <v>32</v>
      </c>
      <c r="Q5" s="146" t="s">
        <v>17</v>
      </c>
      <c r="R5" s="39"/>
      <c r="S5" s="2"/>
      <c r="T5" s="138" t="s">
        <v>12</v>
      </c>
      <c r="U5" s="111" t="s">
        <v>12</v>
      </c>
      <c r="V5" s="111" t="s">
        <v>12</v>
      </c>
      <c r="W5" s="111" t="s">
        <v>12</v>
      </c>
      <c r="X5" s="131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80</v>
      </c>
      <c r="BC5" s="81" t="s">
        <v>148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5" t="s">
        <v>19</v>
      </c>
      <c r="Q6" s="146" t="s">
        <v>20</v>
      </c>
      <c r="R6" s="39"/>
      <c r="S6" s="2"/>
      <c r="T6" s="110" t="s">
        <v>14</v>
      </c>
      <c r="U6" s="131" t="s">
        <v>17</v>
      </c>
      <c r="V6" s="131" t="s">
        <v>17</v>
      </c>
      <c r="W6" s="131" t="s">
        <v>17</v>
      </c>
      <c r="X6" s="131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136</v>
      </c>
      <c r="BC6" s="81" t="s">
        <v>149</v>
      </c>
      <c r="BD6" s="29">
        <v>15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5" t="s">
        <v>30</v>
      </c>
      <c r="P7" s="135" t="s">
        <v>14</v>
      </c>
      <c r="Q7" s="146" t="s">
        <v>9</v>
      </c>
      <c r="R7" s="39"/>
      <c r="S7" s="2"/>
      <c r="T7" s="110" t="s">
        <v>17</v>
      </c>
      <c r="U7" s="111" t="s">
        <v>17</v>
      </c>
      <c r="V7" s="111" t="s">
        <v>17</v>
      </c>
      <c r="W7" s="131" t="s">
        <v>20</v>
      </c>
      <c r="X7" s="111" t="s">
        <v>20</v>
      </c>
      <c r="Y7" s="131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89</v>
      </c>
      <c r="BC7" s="81" t="s">
        <v>137</v>
      </c>
      <c r="BD7" s="29">
        <v>10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5" t="s">
        <v>9</v>
      </c>
      <c r="P8" s="91"/>
      <c r="Q8" s="146" t="s">
        <v>11</v>
      </c>
      <c r="R8" s="39"/>
      <c r="S8" s="2"/>
      <c r="T8" s="110" t="s">
        <v>23</v>
      </c>
      <c r="U8" s="131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134</v>
      </c>
      <c r="BC8" s="81" t="s">
        <v>150</v>
      </c>
      <c r="BD8" s="29">
        <v>11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5" t="s">
        <v>16</v>
      </c>
      <c r="P9" s="135" t="s">
        <v>19</v>
      </c>
      <c r="Q9" s="146" t="s">
        <v>31</v>
      </c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31" t="s">
        <v>27</v>
      </c>
      <c r="Y9" s="131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151</v>
      </c>
      <c r="BC9" s="81" t="s">
        <v>102</v>
      </c>
      <c r="BD9" s="29">
        <v>50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9</v>
      </c>
      <c r="K10" s="135" t="s">
        <v>27</v>
      </c>
      <c r="L10" s="135" t="s">
        <v>39</v>
      </c>
      <c r="M10" s="135" t="s">
        <v>32</v>
      </c>
      <c r="N10" s="135" t="s">
        <v>21</v>
      </c>
      <c r="O10" s="135" t="s">
        <v>17</v>
      </c>
      <c r="P10" s="135" t="s">
        <v>9</v>
      </c>
      <c r="Q10" s="146" t="s">
        <v>24</v>
      </c>
      <c r="R10" s="39"/>
      <c r="S10" s="2"/>
      <c r="T10" s="110" t="s">
        <v>28</v>
      </c>
      <c r="U10" s="111" t="s">
        <v>28</v>
      </c>
      <c r="V10" s="131" t="s">
        <v>30</v>
      </c>
      <c r="W10" s="131" t="s">
        <v>30</v>
      </c>
      <c r="X10" s="111" t="s">
        <v>30</v>
      </c>
      <c r="Y10" s="131" t="s">
        <v>32</v>
      </c>
      <c r="Z10" s="13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152</v>
      </c>
      <c r="BC10" s="81" t="s">
        <v>153</v>
      </c>
      <c r="BD10" s="29">
        <v>11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5" t="s">
        <v>28</v>
      </c>
      <c r="P11" s="90"/>
      <c r="Q11" s="146" t="s">
        <v>12</v>
      </c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31" t="s">
        <v>19</v>
      </c>
      <c r="Y11" s="131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83</v>
      </c>
      <c r="BC11" s="81" t="s">
        <v>139</v>
      </c>
      <c r="BD11" s="29">
        <v>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135" t="s">
        <v>12</v>
      </c>
      <c r="O12" s="135" t="s">
        <v>17</v>
      </c>
      <c r="P12" s="135" t="s">
        <v>41</v>
      </c>
      <c r="Q12" s="146" t="s">
        <v>9</v>
      </c>
      <c r="R12" s="39"/>
      <c r="S12" s="2"/>
      <c r="T12" s="110" t="s">
        <v>19</v>
      </c>
      <c r="U12" s="111" t="s">
        <v>19</v>
      </c>
      <c r="V12" s="131" t="s">
        <v>16</v>
      </c>
      <c r="W12" s="131" t="s">
        <v>16</v>
      </c>
      <c r="X12" s="111" t="s">
        <v>16</v>
      </c>
      <c r="Y12" s="111" t="s">
        <v>16</v>
      </c>
      <c r="Z12" s="13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83</v>
      </c>
      <c r="BC12" s="81" t="s">
        <v>140</v>
      </c>
      <c r="BD12" s="29">
        <v>5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5" t="s">
        <v>39</v>
      </c>
      <c r="Q13" s="146" t="s">
        <v>34</v>
      </c>
      <c r="R13" s="39"/>
      <c r="S13" s="2"/>
      <c r="T13" s="138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3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83</v>
      </c>
      <c r="BC13" s="81" t="s">
        <v>141</v>
      </c>
      <c r="BD13" s="29">
        <v>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46" t="s">
        <v>17</v>
      </c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154</v>
      </c>
      <c r="BC14" s="81" t="s">
        <v>155</v>
      </c>
      <c r="BD14" s="29">
        <v>4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48" t="s">
        <v>31</v>
      </c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31" t="s">
        <v>39</v>
      </c>
      <c r="Y15" s="131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156</v>
      </c>
      <c r="BC15" s="81" t="s">
        <v>64</v>
      </c>
      <c r="BD15" s="29">
        <v>4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46" t="s">
        <v>9</v>
      </c>
      <c r="R16" s="39"/>
      <c r="S16" s="2"/>
      <c r="T16" s="110" t="s">
        <v>39</v>
      </c>
      <c r="U16" s="111" t="s">
        <v>39</v>
      </c>
      <c r="V16" s="113" t="s">
        <v>39</v>
      </c>
      <c r="W16" s="132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86</v>
      </c>
      <c r="BC16" s="81" t="s">
        <v>157</v>
      </c>
      <c r="BD16" s="29">
        <v>1249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5" t="s">
        <v>30</v>
      </c>
      <c r="R17" s="39"/>
      <c r="S17" s="2"/>
      <c r="T17" s="139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104</v>
      </c>
      <c r="BC17" s="81" t="s">
        <v>159</v>
      </c>
      <c r="BD17" s="29">
        <v>6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 t="s">
        <v>108</v>
      </c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160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4</v>
      </c>
      <c r="P67" s="11">
        <v>2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2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10</v>
      </c>
      <c r="L70" s="11">
        <v>1</v>
      </c>
      <c r="M70" s="11">
        <v>1</v>
      </c>
      <c r="N70" s="11">
        <v>9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>
        <v>1</v>
      </c>
      <c r="P72" s="11">
        <v>8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0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4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13</v>
      </c>
      <c r="B1" s="123" t="s">
        <v>60</v>
      </c>
      <c r="C1" s="1"/>
      <c r="D1" s="1"/>
      <c r="E1" s="123" t="s">
        <v>314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6" t="s">
        <v>9</v>
      </c>
      <c r="U3" s="134" t="s">
        <v>9</v>
      </c>
      <c r="V3" s="134" t="s">
        <v>9</v>
      </c>
      <c r="W3" s="134" t="s">
        <v>9</v>
      </c>
      <c r="X3" s="134" t="s">
        <v>9</v>
      </c>
      <c r="Y3" s="13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115</v>
      </c>
      <c r="BC3" s="80" t="s">
        <v>244</v>
      </c>
      <c r="BD3" s="26">
        <v>92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31" t="s">
        <v>11</v>
      </c>
      <c r="Y4" s="111" t="s">
        <v>11</v>
      </c>
      <c r="Z4" s="13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245</v>
      </c>
      <c r="BC4" s="81" t="s">
        <v>246</v>
      </c>
      <c r="BD4" s="29">
        <v>14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8" t="s">
        <v>12</v>
      </c>
      <c r="U5" s="111" t="s">
        <v>12</v>
      </c>
      <c r="V5" s="111" t="s">
        <v>12</v>
      </c>
      <c r="W5" s="111" t="s">
        <v>12</v>
      </c>
      <c r="X5" s="131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247</v>
      </c>
      <c r="BC5" s="81" t="s">
        <v>248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0" t="s">
        <v>14</v>
      </c>
      <c r="U6" s="131" t="s">
        <v>17</v>
      </c>
      <c r="V6" s="131" t="s">
        <v>17</v>
      </c>
      <c r="W6" s="131" t="s">
        <v>17</v>
      </c>
      <c r="X6" s="131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74</v>
      </c>
      <c r="BC6" s="81" t="s">
        <v>249</v>
      </c>
      <c r="BD6" s="29">
        <v>19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0" t="s">
        <v>17</v>
      </c>
      <c r="U7" s="111" t="s">
        <v>17</v>
      </c>
      <c r="V7" s="111" t="s">
        <v>17</v>
      </c>
      <c r="W7" s="131" t="s">
        <v>20</v>
      </c>
      <c r="X7" s="111" t="s">
        <v>20</v>
      </c>
      <c r="Y7" s="131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245</v>
      </c>
      <c r="BC7" s="81" t="s">
        <v>250</v>
      </c>
      <c r="BD7" s="29">
        <v>15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0" t="s">
        <v>23</v>
      </c>
      <c r="U8" s="131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212</v>
      </c>
      <c r="BC8" s="81" t="s">
        <v>251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5" t="s">
        <v>27</v>
      </c>
      <c r="K9" s="93"/>
      <c r="L9" s="90"/>
      <c r="M9" s="90"/>
      <c r="N9" s="90"/>
      <c r="O9" s="93"/>
      <c r="P9" s="90"/>
      <c r="Q9" s="92"/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31" t="s">
        <v>27</v>
      </c>
      <c r="Y9" s="131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75</v>
      </c>
      <c r="BC9" s="81" t="s">
        <v>252</v>
      </c>
      <c r="BD9" s="29">
        <v>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5" t="s">
        <v>16</v>
      </c>
      <c r="J10" s="135" t="s">
        <v>39</v>
      </c>
      <c r="K10" s="90"/>
      <c r="L10" s="90"/>
      <c r="M10" s="90"/>
      <c r="N10" s="93"/>
      <c r="O10" s="90"/>
      <c r="P10" s="90"/>
      <c r="Q10" s="97"/>
      <c r="R10" s="39"/>
      <c r="S10" s="2"/>
      <c r="T10" s="110" t="s">
        <v>28</v>
      </c>
      <c r="U10" s="111" t="s">
        <v>28</v>
      </c>
      <c r="V10" s="131" t="s">
        <v>30</v>
      </c>
      <c r="W10" s="131" t="s">
        <v>30</v>
      </c>
      <c r="X10" s="111" t="s">
        <v>30</v>
      </c>
      <c r="Y10" s="131" t="s">
        <v>32</v>
      </c>
      <c r="Z10" s="13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75</v>
      </c>
      <c r="BC10" s="81" t="s">
        <v>253</v>
      </c>
      <c r="BD10" s="29">
        <v>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5" t="s">
        <v>14</v>
      </c>
      <c r="K11" s="93"/>
      <c r="L11" s="90"/>
      <c r="M11" s="90"/>
      <c r="N11" s="90"/>
      <c r="O11" s="93"/>
      <c r="P11" s="90"/>
      <c r="Q11" s="92"/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31" t="s">
        <v>19</v>
      </c>
      <c r="Y11" s="131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254</v>
      </c>
      <c r="BC11" s="81" t="s">
        <v>113</v>
      </c>
      <c r="BD11" s="29">
        <v>10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5" t="s">
        <v>17</v>
      </c>
      <c r="K12" s="90"/>
      <c r="L12" s="91"/>
      <c r="M12" s="90"/>
      <c r="N12" s="90"/>
      <c r="O12" s="90"/>
      <c r="P12" s="91"/>
      <c r="Q12" s="92"/>
      <c r="R12" s="39"/>
      <c r="S12" s="2"/>
      <c r="T12" s="110" t="s">
        <v>19</v>
      </c>
      <c r="U12" s="111" t="s">
        <v>19</v>
      </c>
      <c r="V12" s="131" t="s">
        <v>16</v>
      </c>
      <c r="W12" s="131" t="s">
        <v>16</v>
      </c>
      <c r="X12" s="111" t="s">
        <v>16</v>
      </c>
      <c r="Y12" s="111" t="s">
        <v>16</v>
      </c>
      <c r="Z12" s="13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95</v>
      </c>
      <c r="BC12" s="81" t="s">
        <v>255</v>
      </c>
      <c r="BD12" s="29">
        <v>14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5" t="s">
        <v>12</v>
      </c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3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256</v>
      </c>
      <c r="BC13" s="81" t="s">
        <v>217</v>
      </c>
      <c r="BD13" s="29">
        <v>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5" t="s">
        <v>9</v>
      </c>
      <c r="K14" s="90"/>
      <c r="L14" s="90"/>
      <c r="M14" s="90"/>
      <c r="N14" s="89"/>
      <c r="O14" s="90"/>
      <c r="P14" s="90"/>
      <c r="Q14" s="95"/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95</v>
      </c>
      <c r="BC14" s="81" t="s">
        <v>257</v>
      </c>
      <c r="BD14" s="29">
        <v>30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135" t="s">
        <v>20</v>
      </c>
      <c r="I15" s="135" t="s">
        <v>39</v>
      </c>
      <c r="J15" s="135" t="s">
        <v>30</v>
      </c>
      <c r="K15" s="135" t="s">
        <v>9</v>
      </c>
      <c r="L15" s="90"/>
      <c r="M15" s="90"/>
      <c r="N15" s="90"/>
      <c r="O15" s="135" t="s">
        <v>9</v>
      </c>
      <c r="P15" s="135" t="s">
        <v>11</v>
      </c>
      <c r="Q15" s="92"/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31" t="s">
        <v>39</v>
      </c>
      <c r="Y15" s="131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77</v>
      </c>
      <c r="BC15" s="81" t="s">
        <v>258</v>
      </c>
      <c r="BD15" s="29">
        <v>649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5" t="s">
        <v>31</v>
      </c>
      <c r="J16" s="90"/>
      <c r="K16" s="135" t="s">
        <v>16</v>
      </c>
      <c r="L16" s="91"/>
      <c r="M16" s="135" t="s">
        <v>21</v>
      </c>
      <c r="N16" s="135" t="s">
        <v>17</v>
      </c>
      <c r="O16" s="135" t="s">
        <v>30</v>
      </c>
      <c r="P16" s="135" t="s">
        <v>17</v>
      </c>
      <c r="Q16" s="92"/>
      <c r="R16" s="39"/>
      <c r="S16" s="2"/>
      <c r="T16" s="110" t="s">
        <v>39</v>
      </c>
      <c r="U16" s="111" t="s">
        <v>39</v>
      </c>
      <c r="V16" s="113" t="s">
        <v>39</v>
      </c>
      <c r="W16" s="132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259</v>
      </c>
      <c r="BC16" s="81" t="s">
        <v>137</v>
      </c>
      <c r="BD16" s="29">
        <v>43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2" t="s">
        <v>12</v>
      </c>
      <c r="D17" s="143" t="s">
        <v>19</v>
      </c>
      <c r="E17" s="143" t="s">
        <v>32</v>
      </c>
      <c r="F17" s="143" t="s">
        <v>41</v>
      </c>
      <c r="G17" s="143" t="s">
        <v>17</v>
      </c>
      <c r="H17" s="143" t="s">
        <v>31</v>
      </c>
      <c r="I17" s="143" t="s">
        <v>34</v>
      </c>
      <c r="J17" s="143" t="s">
        <v>9</v>
      </c>
      <c r="K17" s="144" t="s">
        <v>26</v>
      </c>
      <c r="L17" s="143" t="s">
        <v>24</v>
      </c>
      <c r="M17" s="143" t="s">
        <v>19</v>
      </c>
      <c r="N17" s="143" t="s">
        <v>32</v>
      </c>
      <c r="O17" s="143" t="s">
        <v>9</v>
      </c>
      <c r="P17" s="143" t="s">
        <v>28</v>
      </c>
      <c r="Q17" s="145" t="s">
        <v>9</v>
      </c>
      <c r="R17" s="39"/>
      <c r="S17" s="2"/>
      <c r="T17" s="139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236</v>
      </c>
      <c r="BC17" s="81" t="s">
        <v>118</v>
      </c>
      <c r="BD17" s="29">
        <v>3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 t="s">
        <v>108</v>
      </c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260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10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2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8</v>
      </c>
      <c r="I75" s="11">
        <v>1</v>
      </c>
      <c r="J75" s="11">
        <v>4</v>
      </c>
      <c r="K75" s="11">
        <v>1</v>
      </c>
      <c r="L75" s="11"/>
      <c r="M75" s="11"/>
      <c r="N75" s="11"/>
      <c r="O75" s="11">
        <v>1</v>
      </c>
      <c r="P75" s="11">
        <v>9</v>
      </c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>
        <v>2</v>
      </c>
      <c r="L76" s="11"/>
      <c r="M76" s="11">
        <v>9</v>
      </c>
      <c r="N76" s="11">
        <v>1</v>
      </c>
      <c r="O76" s="11">
        <v>4</v>
      </c>
      <c r="P76" s="11">
        <v>1</v>
      </c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8</v>
      </c>
      <c r="G77" s="14">
        <v>1</v>
      </c>
      <c r="H77" s="14">
        <v>1</v>
      </c>
      <c r="I77" s="14">
        <v>1</v>
      </c>
      <c r="J77" s="14">
        <v>1</v>
      </c>
      <c r="K77" s="14">
        <v>0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3" t="s">
        <v>60</v>
      </c>
      <c r="C1" s="1"/>
      <c r="D1" s="1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88" t="s">
        <v>7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57"/>
      <c r="AF2" s="188" t="s">
        <v>53</v>
      </c>
      <c r="AG2" s="189"/>
      <c r="AH2" s="189"/>
      <c r="AI2" s="189"/>
      <c r="AJ2" s="189"/>
      <c r="AK2" s="189"/>
      <c r="AL2" s="189"/>
      <c r="AM2" s="19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58">
        <v>1</v>
      </c>
      <c r="AG3" s="130"/>
      <c r="AH3" s="125"/>
      <c r="AI3" s="128"/>
      <c r="AJ3" s="128"/>
      <c r="AK3" s="128"/>
      <c r="AL3" s="128"/>
      <c r="AM3" s="129"/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06" t="s">
        <v>9</v>
      </c>
      <c r="V4" s="106" t="s">
        <v>9</v>
      </c>
      <c r="W4" s="106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17"/>
      <c r="AH4" s="115"/>
      <c r="AI4" s="115"/>
      <c r="AJ4" s="115"/>
      <c r="AK4" s="115"/>
      <c r="AL4" s="115"/>
      <c r="AM4" s="118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06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17"/>
      <c r="AH5" s="115"/>
      <c r="AI5" s="115"/>
      <c r="AJ5" s="115"/>
      <c r="AK5" s="115"/>
      <c r="AL5" s="115"/>
      <c r="AM5" s="118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5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59">
        <v>4</v>
      </c>
      <c r="AG6" s="117"/>
      <c r="AH6" s="115"/>
      <c r="AI6" s="115"/>
      <c r="AJ6" s="115"/>
      <c r="AK6" s="115"/>
      <c r="AL6" s="115"/>
      <c r="AM6" s="118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06" t="s">
        <v>17</v>
      </c>
      <c r="V7" s="106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59">
        <v>5</v>
      </c>
      <c r="AG7" s="117"/>
      <c r="AH7" s="115"/>
      <c r="AI7" s="115"/>
      <c r="AJ7" s="115"/>
      <c r="AK7" s="115"/>
      <c r="AL7" s="115"/>
      <c r="AM7" s="118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17"/>
      <c r="AH8" s="115"/>
      <c r="AI8" s="115"/>
      <c r="AJ8" s="115"/>
      <c r="AK8" s="115"/>
      <c r="AL8" s="115"/>
      <c r="AM8" s="118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06" t="s">
        <v>24</v>
      </c>
      <c r="W9" s="106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17"/>
      <c r="AH9" s="115"/>
      <c r="AI9" s="115"/>
      <c r="AJ9" s="115"/>
      <c r="AK9" s="115"/>
      <c r="AL9" s="115"/>
      <c r="AM9" s="118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06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7"/>
      <c r="AH10" s="111"/>
      <c r="AI10" s="111"/>
      <c r="AJ10" s="111"/>
      <c r="AK10" s="111"/>
      <c r="AL10" s="111"/>
      <c r="AM10" s="112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59">
        <v>9</v>
      </c>
      <c r="AG11" s="110"/>
      <c r="AH11" s="111"/>
      <c r="AI11" s="111"/>
      <c r="AJ11" s="111"/>
      <c r="AK11" s="111"/>
      <c r="AL11" s="111"/>
      <c r="AM11" s="112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06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0"/>
      <c r="AH12" s="111"/>
      <c r="AI12" s="111"/>
      <c r="AJ12" s="111"/>
      <c r="AK12" s="111"/>
      <c r="AL12" s="111"/>
      <c r="AM12" s="112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06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0"/>
      <c r="AH13" s="111"/>
      <c r="AI13" s="111"/>
      <c r="AJ13" s="111"/>
      <c r="AK13" s="111"/>
      <c r="AL13" s="111"/>
      <c r="AM13" s="112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0"/>
      <c r="AH14" s="111"/>
      <c r="AI14" s="111"/>
      <c r="AJ14" s="111"/>
      <c r="AK14" s="111"/>
      <c r="AL14" s="111"/>
      <c r="AM14" s="112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06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0"/>
      <c r="AH15" s="111"/>
      <c r="AI15" s="111"/>
      <c r="AJ15" s="111"/>
      <c r="AK15" s="111"/>
      <c r="AL15" s="111"/>
      <c r="AM15" s="112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08" t="s">
        <v>39</v>
      </c>
      <c r="W16" s="108" t="s">
        <v>41</v>
      </c>
      <c r="X16" s="108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59">
        <v>14</v>
      </c>
      <c r="AG16" s="110"/>
      <c r="AH16" s="111"/>
      <c r="AI16" s="111"/>
      <c r="AJ16" s="111"/>
      <c r="AK16" s="111"/>
      <c r="AL16" s="111"/>
      <c r="AM16" s="112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4" t="s">
        <v>45</v>
      </c>
      <c r="U17" s="127" t="s">
        <v>45</v>
      </c>
      <c r="V17" s="194">
        <f>J39</f>
        <v>100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6"/>
      <c r="AH17" s="113"/>
      <c r="AI17" s="113"/>
      <c r="AJ17" s="113"/>
      <c r="AK17" s="113"/>
      <c r="AL17" s="113"/>
      <c r="AM17" s="114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96"/>
      <c r="F18" s="197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1"/>
      <c r="AF22" s="121"/>
      <c r="AG22" s="121"/>
      <c r="AH22" s="121"/>
      <c r="AI22" s="121"/>
      <c r="AJ22" s="121"/>
      <c r="AK22" s="121"/>
      <c r="AL22" s="121"/>
    </row>
    <row r="23" spans="1:34" ht="20.25">
      <c r="A23" s="12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100</v>
      </c>
      <c r="K39" s="4" t="s">
        <v>2</v>
      </c>
      <c r="M39" s="120">
        <f>A40+E40+I40+O40+U40-AB40</f>
        <v>41</v>
      </c>
      <c r="N39" s="4" t="s">
        <v>3</v>
      </c>
      <c r="Q39" s="120">
        <f>SUM(B40:D40)+SUM(F40:H40)+SUM(J40:N40)+SUM(P40:T40)+SUM(V40:Z40)</f>
        <v>57</v>
      </c>
      <c r="R39" s="4" t="s">
        <v>4</v>
      </c>
    </row>
    <row r="40" spans="1:27" ht="20.25">
      <c r="A40" s="4">
        <v>11</v>
      </c>
      <c r="B40" s="4">
        <v>2</v>
      </c>
      <c r="C40" s="4">
        <v>5</v>
      </c>
      <c r="D40" s="4">
        <v>4</v>
      </c>
      <c r="E40" s="4">
        <v>9</v>
      </c>
      <c r="F40" s="4">
        <v>2</v>
      </c>
      <c r="G40" s="4">
        <v>2</v>
      </c>
      <c r="H40" s="4">
        <v>1</v>
      </c>
      <c r="I40" s="4">
        <v>10</v>
      </c>
      <c r="J40" s="4">
        <v>1</v>
      </c>
      <c r="K40" s="4">
        <v>0</v>
      </c>
      <c r="L40" s="4">
        <v>4</v>
      </c>
      <c r="M40" s="4">
        <v>3</v>
      </c>
      <c r="N40" s="4">
        <v>6</v>
      </c>
      <c r="O40" s="4">
        <v>5</v>
      </c>
      <c r="P40" s="4">
        <v>4</v>
      </c>
      <c r="Q40" s="4">
        <v>0</v>
      </c>
      <c r="R40" s="119">
        <v>7</v>
      </c>
      <c r="S40">
        <v>5</v>
      </c>
      <c r="T40" s="6">
        <v>7</v>
      </c>
      <c r="U40" s="6">
        <v>6</v>
      </c>
      <c r="V40" s="6">
        <v>2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1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3" t="s">
        <v>60</v>
      </c>
      <c r="C1" s="1"/>
      <c r="D1" s="1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88" t="s">
        <v>7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57"/>
      <c r="AF2" s="20"/>
      <c r="AG2" s="188" t="s">
        <v>55</v>
      </c>
      <c r="AH2" s="189"/>
      <c r="AI2" s="189"/>
      <c r="AJ2" s="189"/>
      <c r="AK2" s="189"/>
      <c r="AL2" s="189"/>
      <c r="AM2" s="19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88" t="s">
        <v>0</v>
      </c>
      <c r="BB2" s="189"/>
      <c r="BC2" s="189"/>
      <c r="BD2" s="190"/>
      <c r="BE2" s="1"/>
      <c r="BF2" s="1"/>
      <c r="BG2" s="188" t="s">
        <v>0</v>
      </c>
      <c r="BH2" s="189"/>
      <c r="BI2" s="189"/>
      <c r="BJ2" s="190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7"/>
      <c r="AH3" s="125"/>
      <c r="AI3" s="128"/>
      <c r="AJ3" s="128"/>
      <c r="AK3" s="128"/>
      <c r="AL3" s="128"/>
      <c r="AM3" s="129"/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06" t="s">
        <v>9</v>
      </c>
      <c r="V4" s="106" t="s">
        <v>9</v>
      </c>
      <c r="W4" s="106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7"/>
      <c r="AH4" s="115"/>
      <c r="AI4" s="115"/>
      <c r="AJ4" s="115"/>
      <c r="AK4" s="115"/>
      <c r="AL4" s="115"/>
      <c r="AM4" s="118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06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7"/>
      <c r="AH5" s="115"/>
      <c r="AI5" s="115"/>
      <c r="AJ5" s="115"/>
      <c r="AK5" s="115"/>
      <c r="AL5" s="115"/>
      <c r="AM5" s="118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5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7"/>
      <c r="AH6" s="115"/>
      <c r="AI6" s="115"/>
      <c r="AJ6" s="115"/>
      <c r="AK6" s="115"/>
      <c r="AL6" s="115"/>
      <c r="AM6" s="118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06" t="s">
        <v>17</v>
      </c>
      <c r="V7" s="106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1"/>
      <c r="AG7" s="117"/>
      <c r="AH7" s="115"/>
      <c r="AI7" s="115"/>
      <c r="AJ7" s="115"/>
      <c r="AK7" s="115"/>
      <c r="AL7" s="115"/>
      <c r="AM7" s="118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7"/>
      <c r="AH8" s="115"/>
      <c r="AI8" s="115"/>
      <c r="AJ8" s="115"/>
      <c r="AK8" s="115"/>
      <c r="AL8" s="115"/>
      <c r="AM8" s="118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06" t="s">
        <v>24</v>
      </c>
      <c r="W9" s="106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7"/>
      <c r="AH9" s="115"/>
      <c r="AI9" s="111"/>
      <c r="AJ9" s="115"/>
      <c r="AK9" s="111"/>
      <c r="AL9" s="111"/>
      <c r="AM9" s="112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06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0"/>
      <c r="AH10" s="111"/>
      <c r="AI10" s="111"/>
      <c r="AJ10" s="111"/>
      <c r="AK10" s="111"/>
      <c r="AL10" s="111"/>
      <c r="AM10" s="112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0"/>
      <c r="AH11" s="111"/>
      <c r="AI11" s="111"/>
      <c r="AJ11" s="111"/>
      <c r="AK11" s="111"/>
      <c r="AL11" s="111"/>
      <c r="AM11" s="112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06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0"/>
      <c r="AH12" s="111"/>
      <c r="AI12" s="111"/>
      <c r="AJ12" s="111"/>
      <c r="AK12" s="111"/>
      <c r="AL12" s="111"/>
      <c r="AM12" s="112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06" t="s">
        <v>31</v>
      </c>
      <c r="Z13" s="107" t="s">
        <v>34</v>
      </c>
      <c r="AA13" s="1"/>
      <c r="AB13" s="1"/>
      <c r="AC13" s="1"/>
      <c r="AD13" s="1"/>
      <c r="AE13" s="57"/>
      <c r="AF13" s="1"/>
      <c r="AG13" s="110"/>
      <c r="AH13" s="111"/>
      <c r="AI13" s="111"/>
      <c r="AJ13" s="111"/>
      <c r="AK13" s="111"/>
      <c r="AL13" s="111"/>
      <c r="AM13" s="112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0"/>
      <c r="AH14" s="111"/>
      <c r="AI14" s="111"/>
      <c r="AJ14" s="111"/>
      <c r="AK14" s="111"/>
      <c r="AL14" s="111"/>
      <c r="AM14" s="112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06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0"/>
      <c r="AH15" s="111"/>
      <c r="AI15" s="111"/>
      <c r="AJ15" s="111"/>
      <c r="AK15" s="111"/>
      <c r="AL15" s="111"/>
      <c r="AM15" s="112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08" t="s">
        <v>39</v>
      </c>
      <c r="W16" s="108" t="s">
        <v>41</v>
      </c>
      <c r="X16" s="108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0"/>
      <c r="AH16" s="111"/>
      <c r="AI16" s="111"/>
      <c r="AJ16" s="111"/>
      <c r="AK16" s="111"/>
      <c r="AL16" s="111"/>
      <c r="AM16" s="112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4" t="s">
        <v>45</v>
      </c>
      <c r="U17" s="127" t="s">
        <v>45</v>
      </c>
      <c r="V17" s="194">
        <f>J39</f>
        <v>100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6"/>
      <c r="AH17" s="113"/>
      <c r="AI17" s="194">
        <f>100-V17</f>
        <v>0</v>
      </c>
      <c r="AJ17" s="195"/>
      <c r="AK17" s="36" t="str">
        <f>IF(AI17&gt;19,"de litere",IF(AI17=1,"litera","litere"))</f>
        <v>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96"/>
      <c r="F18" s="197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1"/>
      <c r="AF22" s="121"/>
      <c r="AG22" s="121"/>
      <c r="AH22" s="121"/>
      <c r="AI22" s="121"/>
      <c r="AJ22" s="121"/>
      <c r="AK22" s="121"/>
      <c r="AL22" s="121"/>
      <c r="AM22" s="121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2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100</v>
      </c>
      <c r="K39" s="4" t="s">
        <v>2</v>
      </c>
      <c r="M39" s="120">
        <f>A40+E40+I40+O40+U40-AB40</f>
        <v>41</v>
      </c>
      <c r="N39" s="4" t="s">
        <v>3</v>
      </c>
      <c r="Q39" s="120">
        <f>SUM(B40:D40)+SUM(F40:H40)+SUM(J40:N40)+SUM(P40:T40)+SUM(V40:Z40)</f>
        <v>57</v>
      </c>
      <c r="R39" s="4" t="s">
        <v>4</v>
      </c>
    </row>
    <row r="40" spans="1:27" ht="20.25">
      <c r="A40" s="4">
        <v>11</v>
      </c>
      <c r="B40" s="4">
        <v>2</v>
      </c>
      <c r="C40" s="4">
        <v>5</v>
      </c>
      <c r="D40" s="4">
        <v>4</v>
      </c>
      <c r="E40" s="4">
        <v>9</v>
      </c>
      <c r="F40" s="4">
        <v>2</v>
      </c>
      <c r="G40" s="4">
        <v>2</v>
      </c>
      <c r="H40" s="4">
        <v>1</v>
      </c>
      <c r="I40" s="4">
        <v>10</v>
      </c>
      <c r="J40" s="4">
        <v>1</v>
      </c>
      <c r="K40" s="4">
        <v>0</v>
      </c>
      <c r="L40" s="4">
        <v>4</v>
      </c>
      <c r="M40" s="4">
        <v>3</v>
      </c>
      <c r="N40" s="4">
        <v>6</v>
      </c>
      <c r="O40" s="4">
        <v>5</v>
      </c>
      <c r="P40" s="4">
        <v>4</v>
      </c>
      <c r="Q40" s="4">
        <v>0</v>
      </c>
      <c r="R40" s="4">
        <v>7</v>
      </c>
      <c r="S40">
        <v>5</v>
      </c>
      <c r="T40" s="6">
        <v>7</v>
      </c>
      <c r="U40" s="6">
        <v>6</v>
      </c>
      <c r="V40" s="6">
        <v>2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3" t="s">
        <v>60</v>
      </c>
      <c r="C1" s="1"/>
      <c r="D1" s="1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06" t="s">
        <v>11</v>
      </c>
      <c r="Y4" s="111" t="s">
        <v>11</v>
      </c>
      <c r="Z4" s="107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05" t="s">
        <v>12</v>
      </c>
      <c r="U5" s="111" t="s">
        <v>12</v>
      </c>
      <c r="V5" s="111" t="s">
        <v>12</v>
      </c>
      <c r="W5" s="111" t="s">
        <v>12</v>
      </c>
      <c r="X5" s="106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0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0" t="s">
        <v>17</v>
      </c>
      <c r="U7" s="111" t="s">
        <v>17</v>
      </c>
      <c r="V7" s="111" t="s">
        <v>17</v>
      </c>
      <c r="W7" s="106" t="s">
        <v>20</v>
      </c>
      <c r="X7" s="111" t="s">
        <v>20</v>
      </c>
      <c r="Y7" s="106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0" t="s">
        <v>23</v>
      </c>
      <c r="U8" s="106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06" t="s">
        <v>27</v>
      </c>
      <c r="Y9" s="106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0" t="s">
        <v>28</v>
      </c>
      <c r="U10" s="111" t="s">
        <v>28</v>
      </c>
      <c r="V10" s="106" t="s">
        <v>30</v>
      </c>
      <c r="W10" s="106" t="s">
        <v>30</v>
      </c>
      <c r="X10" s="111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06" t="s">
        <v>19</v>
      </c>
      <c r="Y11" s="106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0" t="s">
        <v>19</v>
      </c>
      <c r="U12" s="111" t="s">
        <v>19</v>
      </c>
      <c r="V12" s="106" t="s">
        <v>16</v>
      </c>
      <c r="W12" s="106" t="s">
        <v>16</v>
      </c>
      <c r="X12" s="111" t="s">
        <v>16</v>
      </c>
      <c r="Y12" s="111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07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06" t="s">
        <v>39</v>
      </c>
      <c r="Y15" s="106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0" t="s">
        <v>39</v>
      </c>
      <c r="U16" s="111" t="s">
        <v>39</v>
      </c>
      <c r="V16" s="113" t="s">
        <v>39</v>
      </c>
      <c r="W16" s="108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24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/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:K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3" t="s">
        <v>60</v>
      </c>
      <c r="C1" s="1"/>
      <c r="D1" s="1"/>
      <c r="E1" s="123" t="s">
        <v>307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7" t="s">
        <v>12</v>
      </c>
      <c r="R3" s="39"/>
      <c r="S3" s="2"/>
      <c r="T3" s="136" t="s">
        <v>9</v>
      </c>
      <c r="U3" s="134" t="s">
        <v>9</v>
      </c>
      <c r="V3" s="134" t="s">
        <v>9</v>
      </c>
      <c r="W3" s="134" t="s">
        <v>9</v>
      </c>
      <c r="X3" s="134" t="s">
        <v>9</v>
      </c>
      <c r="Y3" s="13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80" t="s">
        <v>192</v>
      </c>
      <c r="BD3" s="26">
        <v>14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5" t="s">
        <v>21</v>
      </c>
      <c r="Q4" s="146" t="s">
        <v>19</v>
      </c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31" t="s">
        <v>11</v>
      </c>
      <c r="Y4" s="111" t="s">
        <v>11</v>
      </c>
      <c r="Z4" s="13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79</v>
      </c>
      <c r="BC4" s="81" t="s">
        <v>194</v>
      </c>
      <c r="BD4" s="29">
        <v>11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5" t="s">
        <v>9</v>
      </c>
      <c r="Q5" s="146" t="s">
        <v>32</v>
      </c>
      <c r="R5" s="39"/>
      <c r="S5" s="2"/>
      <c r="T5" s="138" t="s">
        <v>12</v>
      </c>
      <c r="U5" s="111" t="s">
        <v>12</v>
      </c>
      <c r="V5" s="111" t="s">
        <v>12</v>
      </c>
      <c r="W5" s="111" t="s">
        <v>12</v>
      </c>
      <c r="X5" s="131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79</v>
      </c>
      <c r="BC5" s="81" t="s">
        <v>195</v>
      </c>
      <c r="BD5" s="29">
        <v>14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5" t="s">
        <v>39</v>
      </c>
      <c r="Q6" s="146" t="s">
        <v>20</v>
      </c>
      <c r="R6" s="39"/>
      <c r="S6" s="2"/>
      <c r="T6" s="110" t="s">
        <v>14</v>
      </c>
      <c r="U6" s="131" t="s">
        <v>17</v>
      </c>
      <c r="V6" s="131" t="s">
        <v>17</v>
      </c>
      <c r="W6" s="131" t="s">
        <v>17</v>
      </c>
      <c r="X6" s="131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196</v>
      </c>
      <c r="BC6" s="81" t="s">
        <v>197</v>
      </c>
      <c r="BD6" s="29">
        <v>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5" t="s">
        <v>31</v>
      </c>
      <c r="Q7" s="146" t="s">
        <v>17</v>
      </c>
      <c r="R7" s="39"/>
      <c r="S7" s="2"/>
      <c r="T7" s="110" t="s">
        <v>17</v>
      </c>
      <c r="U7" s="111" t="s">
        <v>17</v>
      </c>
      <c r="V7" s="111" t="s">
        <v>17</v>
      </c>
      <c r="W7" s="131" t="s">
        <v>20</v>
      </c>
      <c r="X7" s="111" t="s">
        <v>20</v>
      </c>
      <c r="Y7" s="131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80</v>
      </c>
      <c r="BC7" s="81" t="s">
        <v>198</v>
      </c>
      <c r="BD7" s="29">
        <v>17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5" t="s">
        <v>27</v>
      </c>
      <c r="P8" s="135" t="s">
        <v>9</v>
      </c>
      <c r="Q8" s="146" t="s">
        <v>14</v>
      </c>
      <c r="R8" s="39"/>
      <c r="S8" s="2"/>
      <c r="T8" s="110" t="s">
        <v>23</v>
      </c>
      <c r="U8" s="131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81</v>
      </c>
      <c r="BC8" s="81" t="s">
        <v>200</v>
      </c>
      <c r="BD8" s="29">
        <v>15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5" t="s">
        <v>39</v>
      </c>
      <c r="P9" s="90"/>
      <c r="Q9" s="146" t="s">
        <v>17</v>
      </c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31" t="s">
        <v>27</v>
      </c>
      <c r="Y9" s="131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201</v>
      </c>
      <c r="BC9" s="81" t="s">
        <v>202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16</v>
      </c>
      <c r="K10" s="135" t="s">
        <v>19</v>
      </c>
      <c r="L10" s="135" t="s">
        <v>30</v>
      </c>
      <c r="M10" s="135" t="s">
        <v>16</v>
      </c>
      <c r="N10" s="135" t="s">
        <v>9</v>
      </c>
      <c r="O10" s="135" t="s">
        <v>30</v>
      </c>
      <c r="P10" s="90"/>
      <c r="Q10" s="146" t="s">
        <v>31</v>
      </c>
      <c r="R10" s="39"/>
      <c r="S10" s="2"/>
      <c r="T10" s="110" t="s">
        <v>28</v>
      </c>
      <c r="U10" s="111" t="s">
        <v>28</v>
      </c>
      <c r="V10" s="131" t="s">
        <v>30</v>
      </c>
      <c r="W10" s="131" t="s">
        <v>30</v>
      </c>
      <c r="X10" s="111" t="s">
        <v>30</v>
      </c>
      <c r="Y10" s="131" t="s">
        <v>32</v>
      </c>
      <c r="Z10" s="13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203</v>
      </c>
      <c r="BC10" s="81" t="s">
        <v>204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5" t="s">
        <v>9</v>
      </c>
      <c r="P11" s="135" t="s">
        <v>34</v>
      </c>
      <c r="Q11" s="146" t="s">
        <v>9</v>
      </c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31" t="s">
        <v>19</v>
      </c>
      <c r="Y11" s="131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205</v>
      </c>
      <c r="BC11" s="81" t="s">
        <v>82</v>
      </c>
      <c r="BD11" s="29">
        <v>6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48" t="s">
        <v>26</v>
      </c>
      <c r="R12" s="39"/>
      <c r="S12" s="2"/>
      <c r="T12" s="110" t="s">
        <v>19</v>
      </c>
      <c r="U12" s="111" t="s">
        <v>19</v>
      </c>
      <c r="V12" s="131" t="s">
        <v>16</v>
      </c>
      <c r="W12" s="131" t="s">
        <v>16</v>
      </c>
      <c r="X12" s="111" t="s">
        <v>16</v>
      </c>
      <c r="Y12" s="111" t="s">
        <v>16</v>
      </c>
      <c r="Z12" s="13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114</v>
      </c>
      <c r="BC12" s="81" t="s">
        <v>113</v>
      </c>
      <c r="BD12" s="29">
        <v>48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5" t="s">
        <v>11</v>
      </c>
      <c r="Q13" s="146" t="s">
        <v>24</v>
      </c>
      <c r="R13" s="39"/>
      <c r="S13" s="2"/>
      <c r="T13" s="138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3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83</v>
      </c>
      <c r="BC13" s="81" t="s">
        <v>206</v>
      </c>
      <c r="BD13" s="29">
        <v>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135" t="s">
        <v>12</v>
      </c>
      <c r="P14" s="135" t="s">
        <v>9</v>
      </c>
      <c r="Q14" s="146" t="s">
        <v>41</v>
      </c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83</v>
      </c>
      <c r="BC14" s="81" t="s">
        <v>207</v>
      </c>
      <c r="BD14" s="29">
        <v>2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5" t="s">
        <v>32</v>
      </c>
      <c r="Q15" s="146" t="s">
        <v>17</v>
      </c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31" t="s">
        <v>39</v>
      </c>
      <c r="Y15" s="131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84</v>
      </c>
      <c r="BC15" s="81" t="s">
        <v>208</v>
      </c>
      <c r="BD15" s="29">
        <v>20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46" t="s">
        <v>28</v>
      </c>
      <c r="R16" s="39"/>
      <c r="S16" s="2"/>
      <c r="T16" s="110" t="s">
        <v>39</v>
      </c>
      <c r="U16" s="111" t="s">
        <v>39</v>
      </c>
      <c r="V16" s="113" t="s">
        <v>39</v>
      </c>
      <c r="W16" s="132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85</v>
      </c>
      <c r="BC16" s="81" t="s">
        <v>107</v>
      </c>
      <c r="BD16" s="29">
        <v>13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5" t="s">
        <v>17</v>
      </c>
      <c r="R17" s="39"/>
      <c r="S17" s="2"/>
      <c r="T17" s="139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209</v>
      </c>
      <c r="BC17" s="81" t="s">
        <v>139</v>
      </c>
      <c r="BD17" s="29">
        <v>2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 t="s">
        <v>199</v>
      </c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211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>
        <v>16</v>
      </c>
      <c r="BB18" s="28" t="s">
        <v>100</v>
      </c>
      <c r="BC18" s="81" t="s">
        <v>138</v>
      </c>
      <c r="BD18" s="29">
        <v>3</v>
      </c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>
        <v>17</v>
      </c>
      <c r="BB19" s="31" t="s">
        <v>86</v>
      </c>
      <c r="BC19" s="82" t="s">
        <v>210</v>
      </c>
      <c r="BD19" s="32">
        <v>1302</v>
      </c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9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10</v>
      </c>
      <c r="P68" s="11">
        <v>1</v>
      </c>
      <c r="Q68" s="12">
        <v>2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4</v>
      </c>
      <c r="M70" s="11">
        <v>2</v>
      </c>
      <c r="N70" s="11">
        <v>1</v>
      </c>
      <c r="O70" s="11">
        <v>4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9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:L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3" t="s">
        <v>60</v>
      </c>
      <c r="C1" s="1"/>
      <c r="D1" s="1"/>
      <c r="E1" s="123" t="s">
        <v>308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7" t="s">
        <v>12</v>
      </c>
      <c r="R3" s="39"/>
      <c r="S3" s="2"/>
      <c r="T3" s="136" t="s">
        <v>9</v>
      </c>
      <c r="U3" s="134" t="s">
        <v>9</v>
      </c>
      <c r="V3" s="134" t="s">
        <v>9</v>
      </c>
      <c r="W3" s="134" t="s">
        <v>9</v>
      </c>
      <c r="X3" s="134" t="s">
        <v>9</v>
      </c>
      <c r="Y3" s="13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236</v>
      </c>
      <c r="BC3" s="80" t="s">
        <v>237</v>
      </c>
      <c r="BD3" s="26">
        <v>106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5" t="s">
        <v>34</v>
      </c>
      <c r="Q4" s="146" t="s">
        <v>24</v>
      </c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31" t="s">
        <v>11</v>
      </c>
      <c r="Y4" s="111" t="s">
        <v>11</v>
      </c>
      <c r="Z4" s="13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80</v>
      </c>
      <c r="BC4" s="81" t="s">
        <v>238</v>
      </c>
      <c r="BD4" s="29">
        <v>74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6" t="s">
        <v>32</v>
      </c>
      <c r="R5" s="39"/>
      <c r="S5" s="2"/>
      <c r="T5" s="138" t="s">
        <v>12</v>
      </c>
      <c r="U5" s="111" t="s">
        <v>12</v>
      </c>
      <c r="V5" s="111" t="s">
        <v>12</v>
      </c>
      <c r="W5" s="111" t="s">
        <v>12</v>
      </c>
      <c r="X5" s="131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81</v>
      </c>
      <c r="BC5" s="81" t="s">
        <v>239</v>
      </c>
      <c r="BD5" s="29">
        <v>26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46" t="s">
        <v>17</v>
      </c>
      <c r="R6" s="39"/>
      <c r="S6" s="2"/>
      <c r="T6" s="110" t="s">
        <v>14</v>
      </c>
      <c r="U6" s="131" t="s">
        <v>17</v>
      </c>
      <c r="V6" s="131" t="s">
        <v>17</v>
      </c>
      <c r="W6" s="131" t="s">
        <v>17</v>
      </c>
      <c r="X6" s="131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89</v>
      </c>
      <c r="BC6" s="81" t="s">
        <v>217</v>
      </c>
      <c r="BD6" s="29">
        <v>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6" t="s">
        <v>30</v>
      </c>
      <c r="R7" s="39"/>
      <c r="S7" s="2"/>
      <c r="T7" s="110" t="s">
        <v>17</v>
      </c>
      <c r="U7" s="111" t="s">
        <v>17</v>
      </c>
      <c r="V7" s="111" t="s">
        <v>17</v>
      </c>
      <c r="W7" s="131" t="s">
        <v>20</v>
      </c>
      <c r="X7" s="111" t="s">
        <v>20</v>
      </c>
      <c r="Y7" s="131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156</v>
      </c>
      <c r="BC7" s="81" t="s">
        <v>229</v>
      </c>
      <c r="BD7" s="29">
        <v>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5" t="s">
        <v>9</v>
      </c>
      <c r="P8" s="135" t="s">
        <v>41</v>
      </c>
      <c r="Q8" s="146" t="s">
        <v>9</v>
      </c>
      <c r="R8" s="39"/>
      <c r="S8" s="2"/>
      <c r="T8" s="110" t="s">
        <v>23</v>
      </c>
      <c r="U8" s="131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105</v>
      </c>
      <c r="BC8" s="81" t="s">
        <v>139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5" t="s">
        <v>14</v>
      </c>
      <c r="P9" s="90"/>
      <c r="Q9" s="148" t="s">
        <v>26</v>
      </c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31" t="s">
        <v>27</v>
      </c>
      <c r="Y9" s="131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106</v>
      </c>
      <c r="BC9" s="81" t="s">
        <v>202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5" t="s">
        <v>16</v>
      </c>
      <c r="J10" s="135" t="s">
        <v>19</v>
      </c>
      <c r="K10" s="135" t="s">
        <v>31</v>
      </c>
      <c r="L10" s="135" t="s">
        <v>39</v>
      </c>
      <c r="M10" s="135" t="s">
        <v>30</v>
      </c>
      <c r="N10" s="135" t="s">
        <v>11</v>
      </c>
      <c r="O10" s="135" t="s">
        <v>9</v>
      </c>
      <c r="P10" s="90"/>
      <c r="Q10" s="146" t="s">
        <v>19</v>
      </c>
      <c r="R10" s="39"/>
      <c r="S10" s="2"/>
      <c r="T10" s="110" t="s">
        <v>28</v>
      </c>
      <c r="U10" s="111" t="s">
        <v>28</v>
      </c>
      <c r="V10" s="131" t="s">
        <v>30</v>
      </c>
      <c r="W10" s="131" t="s">
        <v>30</v>
      </c>
      <c r="X10" s="111" t="s">
        <v>30</v>
      </c>
      <c r="Y10" s="131" t="s">
        <v>32</v>
      </c>
      <c r="Z10" s="13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240</v>
      </c>
      <c r="BC10" s="81" t="s">
        <v>241</v>
      </c>
      <c r="BD10" s="29">
        <v>14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5" t="s">
        <v>32</v>
      </c>
      <c r="P11" s="90"/>
      <c r="Q11" s="146" t="s">
        <v>21</v>
      </c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31" t="s">
        <v>19</v>
      </c>
      <c r="Y11" s="131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86</v>
      </c>
      <c r="BC11" s="81" t="s">
        <v>234</v>
      </c>
      <c r="BD11" s="29">
        <v>1130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35" t="s">
        <v>12</v>
      </c>
      <c r="P12" s="135" t="s">
        <v>9</v>
      </c>
      <c r="Q12" s="146" t="s">
        <v>31</v>
      </c>
      <c r="R12" s="39"/>
      <c r="S12" s="2"/>
      <c r="T12" s="110" t="s">
        <v>19</v>
      </c>
      <c r="U12" s="111" t="s">
        <v>19</v>
      </c>
      <c r="V12" s="131" t="s">
        <v>16</v>
      </c>
      <c r="W12" s="131" t="s">
        <v>16</v>
      </c>
      <c r="X12" s="111" t="s">
        <v>16</v>
      </c>
      <c r="Y12" s="111" t="s">
        <v>16</v>
      </c>
      <c r="Z12" s="13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114</v>
      </c>
      <c r="BC12" s="81" t="s">
        <v>242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135" t="s">
        <v>17</v>
      </c>
      <c r="P13" s="90"/>
      <c r="Q13" s="146" t="s">
        <v>9</v>
      </c>
      <c r="R13" s="39"/>
      <c r="S13" s="2"/>
      <c r="T13" s="138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3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135" t="s">
        <v>9</v>
      </c>
      <c r="P14" s="90"/>
      <c r="Q14" s="146" t="s">
        <v>20</v>
      </c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135" t="s">
        <v>27</v>
      </c>
      <c r="O15" s="135" t="s">
        <v>39</v>
      </c>
      <c r="P15" s="135" t="s">
        <v>16</v>
      </c>
      <c r="Q15" s="146" t="s">
        <v>17</v>
      </c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31" t="s">
        <v>39</v>
      </c>
      <c r="Y15" s="131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46" t="s">
        <v>28</v>
      </c>
      <c r="R16" s="39"/>
      <c r="S16" s="2"/>
      <c r="T16" s="110" t="s">
        <v>39</v>
      </c>
      <c r="U16" s="111" t="s">
        <v>39</v>
      </c>
      <c r="V16" s="113" t="s">
        <v>39</v>
      </c>
      <c r="W16" s="132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5" t="s">
        <v>17</v>
      </c>
      <c r="R17" s="39"/>
      <c r="S17" s="2"/>
      <c r="T17" s="139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 t="s">
        <v>129</v>
      </c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243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4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2</v>
      </c>
      <c r="P69" s="11"/>
      <c r="Q69" s="12">
        <v>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1</v>
      </c>
      <c r="M70" s="11">
        <v>4</v>
      </c>
      <c r="N70" s="11">
        <v>9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9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/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10</v>
      </c>
      <c r="O75" s="11">
        <v>1</v>
      </c>
      <c r="P75" s="11">
        <v>2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3" t="s">
        <v>60</v>
      </c>
      <c r="C1" s="1"/>
      <c r="D1" s="1"/>
      <c r="E1" s="123" t="s">
        <v>315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140" t="s">
        <v>12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6" t="s">
        <v>9</v>
      </c>
      <c r="U3" s="134" t="s">
        <v>9</v>
      </c>
      <c r="V3" s="134" t="s">
        <v>9</v>
      </c>
      <c r="W3" s="134" t="s">
        <v>9</v>
      </c>
      <c r="X3" s="134" t="s">
        <v>9</v>
      </c>
      <c r="Y3" s="13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223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37" t="s">
        <v>24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31" t="s">
        <v>11</v>
      </c>
      <c r="Y4" s="111" t="s">
        <v>11</v>
      </c>
      <c r="Z4" s="13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224</v>
      </c>
      <c r="BC4" s="81" t="s">
        <v>98</v>
      </c>
      <c r="BD4" s="29">
        <v>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37" t="s">
        <v>32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8" t="s">
        <v>12</v>
      </c>
      <c r="U5" s="111" t="s">
        <v>12</v>
      </c>
      <c r="V5" s="111" t="s">
        <v>12</v>
      </c>
      <c r="W5" s="111" t="s">
        <v>12</v>
      </c>
      <c r="X5" s="131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224</v>
      </c>
      <c r="BC5" s="81" t="s">
        <v>111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37" t="s">
        <v>17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0" t="s">
        <v>14</v>
      </c>
      <c r="U6" s="131" t="s">
        <v>17</v>
      </c>
      <c r="V6" s="131" t="s">
        <v>17</v>
      </c>
      <c r="W6" s="131" t="s">
        <v>17</v>
      </c>
      <c r="X6" s="131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225</v>
      </c>
      <c r="BC6" s="81" t="s">
        <v>226</v>
      </c>
      <c r="BD6" s="29">
        <v>23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37" t="s">
        <v>30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0" t="s">
        <v>17</v>
      </c>
      <c r="U7" s="111" t="s">
        <v>17</v>
      </c>
      <c r="V7" s="111" t="s">
        <v>17</v>
      </c>
      <c r="W7" s="131" t="s">
        <v>20</v>
      </c>
      <c r="X7" s="111" t="s">
        <v>20</v>
      </c>
      <c r="Y7" s="131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227</v>
      </c>
      <c r="BC7" s="81" t="s">
        <v>208</v>
      </c>
      <c r="BD7" s="29">
        <v>42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37" t="s">
        <v>9</v>
      </c>
      <c r="D8" s="135" t="s">
        <v>11</v>
      </c>
      <c r="E8" s="135" t="s">
        <v>9</v>
      </c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0" t="s">
        <v>23</v>
      </c>
      <c r="U8" s="131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228</v>
      </c>
      <c r="BC8" s="81" t="s">
        <v>217</v>
      </c>
      <c r="BD8" s="29">
        <v>16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41" t="s">
        <v>26</v>
      </c>
      <c r="D9" s="90"/>
      <c r="E9" s="135" t="s">
        <v>27</v>
      </c>
      <c r="F9" s="90"/>
      <c r="G9" s="90"/>
      <c r="H9" s="90"/>
      <c r="I9" s="135" t="s">
        <v>14</v>
      </c>
      <c r="J9" s="135" t="s">
        <v>19</v>
      </c>
      <c r="K9" s="135" t="s">
        <v>16</v>
      </c>
      <c r="L9" s="90"/>
      <c r="M9" s="90"/>
      <c r="N9" s="90"/>
      <c r="O9" s="93"/>
      <c r="P9" s="90"/>
      <c r="Q9" s="92"/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31" t="s">
        <v>27</v>
      </c>
      <c r="Y9" s="131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63</v>
      </c>
      <c r="BC9" s="81" t="s">
        <v>229</v>
      </c>
      <c r="BD9" s="29">
        <v>9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7" t="s">
        <v>19</v>
      </c>
      <c r="D10" s="135" t="s">
        <v>16</v>
      </c>
      <c r="E10" s="135" t="s">
        <v>39</v>
      </c>
      <c r="F10" s="135" t="s">
        <v>34</v>
      </c>
      <c r="G10" s="135" t="s">
        <v>17</v>
      </c>
      <c r="H10" s="135" t="s">
        <v>31</v>
      </c>
      <c r="I10" s="135" t="s">
        <v>9</v>
      </c>
      <c r="J10" s="135" t="s">
        <v>30</v>
      </c>
      <c r="K10" s="90"/>
      <c r="L10" s="90"/>
      <c r="M10" s="90"/>
      <c r="N10" s="93"/>
      <c r="O10" s="90"/>
      <c r="P10" s="90"/>
      <c r="Q10" s="97"/>
      <c r="R10" s="39"/>
      <c r="S10" s="2"/>
      <c r="T10" s="110" t="s">
        <v>28</v>
      </c>
      <c r="U10" s="111" t="s">
        <v>28</v>
      </c>
      <c r="V10" s="131" t="s">
        <v>30</v>
      </c>
      <c r="W10" s="131" t="s">
        <v>30</v>
      </c>
      <c r="X10" s="111" t="s">
        <v>30</v>
      </c>
      <c r="Y10" s="131" t="s">
        <v>32</v>
      </c>
      <c r="Z10" s="13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230</v>
      </c>
      <c r="BC10" s="81" t="s">
        <v>102</v>
      </c>
      <c r="BD10" s="29">
        <v>24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37" t="s">
        <v>21</v>
      </c>
      <c r="D11" s="90"/>
      <c r="E11" s="135" t="s">
        <v>32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31" t="s">
        <v>19</v>
      </c>
      <c r="Y11" s="131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231</v>
      </c>
      <c r="BC11" s="81" t="s">
        <v>202</v>
      </c>
      <c r="BD11" s="29">
        <v>12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37" t="s">
        <v>31</v>
      </c>
      <c r="D12" s="91"/>
      <c r="E12" s="135" t="s">
        <v>9</v>
      </c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0" t="s">
        <v>19</v>
      </c>
      <c r="U12" s="111" t="s">
        <v>19</v>
      </c>
      <c r="V12" s="131" t="s">
        <v>16</v>
      </c>
      <c r="W12" s="131" t="s">
        <v>16</v>
      </c>
      <c r="X12" s="111" t="s">
        <v>16</v>
      </c>
      <c r="Y12" s="111" t="s">
        <v>16</v>
      </c>
      <c r="Z12" s="13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66</v>
      </c>
      <c r="BC12" s="81" t="s">
        <v>109</v>
      </c>
      <c r="BD12" s="29">
        <v>9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37" t="s">
        <v>9</v>
      </c>
      <c r="D13" s="135" t="s">
        <v>41</v>
      </c>
      <c r="E13" s="135" t="s">
        <v>39</v>
      </c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3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67</v>
      </c>
      <c r="BC13" s="81" t="s">
        <v>180</v>
      </c>
      <c r="BD13" s="29">
        <v>12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37" t="s">
        <v>20</v>
      </c>
      <c r="D14" s="135" t="s">
        <v>9</v>
      </c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232</v>
      </c>
      <c r="BC14" s="81" t="s">
        <v>124</v>
      </c>
      <c r="BD14" s="29">
        <v>15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37" t="s">
        <v>17</v>
      </c>
      <c r="D15" s="135" t="s">
        <v>12</v>
      </c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31" t="s">
        <v>39</v>
      </c>
      <c r="Y15" s="131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232</v>
      </c>
      <c r="BC15" s="81" t="s">
        <v>233</v>
      </c>
      <c r="BD15" s="29">
        <v>7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37" t="s">
        <v>28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0" t="s">
        <v>39</v>
      </c>
      <c r="U16" s="111" t="s">
        <v>39</v>
      </c>
      <c r="V16" s="113" t="s">
        <v>39</v>
      </c>
      <c r="W16" s="132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68</v>
      </c>
      <c r="BC16" s="81" t="s">
        <v>234</v>
      </c>
      <c r="BD16" s="29">
        <v>1183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2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 t="s">
        <v>158</v>
      </c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235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4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9</v>
      </c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0</v>
      </c>
      <c r="D69" s="11"/>
      <c r="E69" s="11">
        <v>10</v>
      </c>
      <c r="F69" s="11"/>
      <c r="G69" s="11"/>
      <c r="H69" s="11"/>
      <c r="I69" s="11">
        <v>2</v>
      </c>
      <c r="J69" s="11">
        <v>1</v>
      </c>
      <c r="K69" s="11">
        <v>2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2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4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9</v>
      </c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8</v>
      </c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8</v>
      </c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L1" sqref="E1:L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3" t="s">
        <v>60</v>
      </c>
      <c r="C1" s="1"/>
      <c r="D1" s="1"/>
      <c r="E1" s="123" t="s">
        <v>309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7" t="s">
        <v>16</v>
      </c>
      <c r="R3" s="39"/>
      <c r="S3" s="2"/>
      <c r="T3" s="136" t="s">
        <v>9</v>
      </c>
      <c r="U3" s="134" t="s">
        <v>9</v>
      </c>
      <c r="V3" s="134" t="s">
        <v>9</v>
      </c>
      <c r="W3" s="134" t="s">
        <v>9</v>
      </c>
      <c r="X3" s="134" t="s">
        <v>9</v>
      </c>
      <c r="Y3" s="13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80" t="s">
        <v>133</v>
      </c>
      <c r="BD3" s="26">
        <v>130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6" t="s">
        <v>31</v>
      </c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31" t="s">
        <v>11</v>
      </c>
      <c r="Y4" s="111" t="s">
        <v>11</v>
      </c>
      <c r="Z4" s="13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134</v>
      </c>
      <c r="BC4" s="81" t="s">
        <v>135</v>
      </c>
      <c r="BD4" s="29">
        <v>67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6" t="s">
        <v>17</v>
      </c>
      <c r="R5" s="39"/>
      <c r="S5" s="2"/>
      <c r="T5" s="138" t="s">
        <v>12</v>
      </c>
      <c r="U5" s="111" t="s">
        <v>12</v>
      </c>
      <c r="V5" s="111" t="s">
        <v>12</v>
      </c>
      <c r="W5" s="111" t="s">
        <v>12</v>
      </c>
      <c r="X5" s="131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136</v>
      </c>
      <c r="BC5" s="81" t="s">
        <v>117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46" t="s">
        <v>20</v>
      </c>
      <c r="R6" s="39"/>
      <c r="S6" s="2"/>
      <c r="T6" s="110" t="s">
        <v>14</v>
      </c>
      <c r="U6" s="131" t="s">
        <v>17</v>
      </c>
      <c r="V6" s="131" t="s">
        <v>17</v>
      </c>
      <c r="W6" s="131" t="s">
        <v>17</v>
      </c>
      <c r="X6" s="131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89</v>
      </c>
      <c r="BC6" s="81" t="s">
        <v>137</v>
      </c>
      <c r="BD6" s="29">
        <v>13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5" t="s">
        <v>12</v>
      </c>
      <c r="P7" s="135" t="s">
        <v>17</v>
      </c>
      <c r="Q7" s="146" t="s">
        <v>9</v>
      </c>
      <c r="R7" s="39"/>
      <c r="S7" s="2"/>
      <c r="T7" s="110" t="s">
        <v>17</v>
      </c>
      <c r="U7" s="111" t="s">
        <v>17</v>
      </c>
      <c r="V7" s="111" t="s">
        <v>17</v>
      </c>
      <c r="W7" s="131" t="s">
        <v>20</v>
      </c>
      <c r="X7" s="111" t="s">
        <v>20</v>
      </c>
      <c r="Y7" s="131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105</v>
      </c>
      <c r="BC7" s="81" t="s">
        <v>138</v>
      </c>
      <c r="BD7" s="29">
        <v>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5" t="s">
        <v>19</v>
      </c>
      <c r="P8" s="91"/>
      <c r="Q8" s="146" t="s">
        <v>11</v>
      </c>
      <c r="R8" s="39"/>
      <c r="S8" s="2"/>
      <c r="T8" s="110" t="s">
        <v>23</v>
      </c>
      <c r="U8" s="131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83</v>
      </c>
      <c r="BC8" s="81" t="s">
        <v>139</v>
      </c>
      <c r="BD8" s="29">
        <v>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5" t="s">
        <v>30</v>
      </c>
      <c r="P9" s="90"/>
      <c r="Q9" s="148" t="s">
        <v>31</v>
      </c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31" t="s">
        <v>27</v>
      </c>
      <c r="Y9" s="131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83</v>
      </c>
      <c r="BC9" s="81" t="s">
        <v>140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41</v>
      </c>
      <c r="K10" s="135" t="s">
        <v>28</v>
      </c>
      <c r="L10" s="135" t="s">
        <v>9</v>
      </c>
      <c r="M10" s="135" t="s">
        <v>27</v>
      </c>
      <c r="N10" s="135" t="s">
        <v>21</v>
      </c>
      <c r="O10" s="135" t="s">
        <v>9</v>
      </c>
      <c r="P10" s="135" t="s">
        <v>32</v>
      </c>
      <c r="Q10" s="146" t="s">
        <v>24</v>
      </c>
      <c r="R10" s="39"/>
      <c r="S10" s="2"/>
      <c r="T10" s="110" t="s">
        <v>28</v>
      </c>
      <c r="U10" s="111" t="s">
        <v>28</v>
      </c>
      <c r="V10" s="131" t="s">
        <v>30</v>
      </c>
      <c r="W10" s="131" t="s">
        <v>30</v>
      </c>
      <c r="X10" s="111" t="s">
        <v>30</v>
      </c>
      <c r="Y10" s="131" t="s">
        <v>32</v>
      </c>
      <c r="Z10" s="13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83</v>
      </c>
      <c r="BC10" s="81" t="s">
        <v>141</v>
      </c>
      <c r="BD10" s="29">
        <v>5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5" t="s">
        <v>39</v>
      </c>
      <c r="K11" s="93"/>
      <c r="L11" s="90"/>
      <c r="M11" s="90"/>
      <c r="N11" s="135" t="s">
        <v>19</v>
      </c>
      <c r="O11" s="135" t="s">
        <v>32</v>
      </c>
      <c r="P11" s="90"/>
      <c r="Q11" s="146" t="s">
        <v>12</v>
      </c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31" t="s">
        <v>19</v>
      </c>
      <c r="Y11" s="131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101</v>
      </c>
      <c r="BC11" s="81" t="s">
        <v>113</v>
      </c>
      <c r="BD11" s="29">
        <v>12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35" t="s">
        <v>14</v>
      </c>
      <c r="P12" s="135" t="s">
        <v>17</v>
      </c>
      <c r="Q12" s="146" t="s">
        <v>9</v>
      </c>
      <c r="R12" s="39"/>
      <c r="S12" s="2"/>
      <c r="T12" s="110" t="s">
        <v>19</v>
      </c>
      <c r="U12" s="111" t="s">
        <v>19</v>
      </c>
      <c r="V12" s="131" t="s">
        <v>16</v>
      </c>
      <c r="W12" s="131" t="s">
        <v>16</v>
      </c>
      <c r="X12" s="111" t="s">
        <v>16</v>
      </c>
      <c r="Y12" s="111" t="s">
        <v>16</v>
      </c>
      <c r="Z12" s="13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71</v>
      </c>
      <c r="BC12" s="81" t="s">
        <v>102</v>
      </c>
      <c r="BD12" s="29">
        <v>9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135" t="s">
        <v>9</v>
      </c>
      <c r="P13" s="90"/>
      <c r="Q13" s="146" t="s">
        <v>34</v>
      </c>
      <c r="R13" s="39"/>
      <c r="S13" s="2"/>
      <c r="T13" s="138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3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142</v>
      </c>
      <c r="BC13" s="81" t="s">
        <v>118</v>
      </c>
      <c r="BD13" s="29">
        <v>6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135" t="s">
        <v>16</v>
      </c>
      <c r="O14" s="135" t="s">
        <v>39</v>
      </c>
      <c r="P14" s="90"/>
      <c r="Q14" s="146" t="s">
        <v>17</v>
      </c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83</v>
      </c>
      <c r="BC14" s="81" t="s">
        <v>143</v>
      </c>
      <c r="BD14" s="29">
        <v>6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46" t="s">
        <v>31</v>
      </c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31" t="s">
        <v>39</v>
      </c>
      <c r="Y15" s="131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86</v>
      </c>
      <c r="BC15" s="81" t="s">
        <v>144</v>
      </c>
      <c r="BD15" s="29">
        <v>1253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46" t="s">
        <v>9</v>
      </c>
      <c r="R16" s="39"/>
      <c r="S16" s="2"/>
      <c r="T16" s="110" t="s">
        <v>39</v>
      </c>
      <c r="U16" s="111" t="s">
        <v>39</v>
      </c>
      <c r="V16" s="113" t="s">
        <v>39</v>
      </c>
      <c r="W16" s="132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5" t="s">
        <v>30</v>
      </c>
      <c r="R17" s="39"/>
      <c r="S17" s="2"/>
      <c r="T17" s="139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 t="s">
        <v>78</v>
      </c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145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13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4</v>
      </c>
      <c r="P69" s="11"/>
      <c r="Q69" s="12">
        <v>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10</v>
      </c>
      <c r="N70" s="11">
        <v>9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>
        <v>1</v>
      </c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2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2</v>
      </c>
      <c r="O74" s="11">
        <v>1</v>
      </c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4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5" zoomScaleNormal="85" zoomScalePageLayoutView="0" workbookViewId="0" topLeftCell="A1">
      <selection activeCell="BH24" sqref="BH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3" t="s">
        <v>60</v>
      </c>
      <c r="C1" s="1"/>
      <c r="D1" s="1"/>
      <c r="E1" s="187" t="s">
        <v>305</v>
      </c>
      <c r="F1" s="1"/>
      <c r="G1" s="1"/>
      <c r="H1" s="1"/>
      <c r="I1" s="1"/>
      <c r="J1" s="1"/>
      <c r="K1" s="1"/>
      <c r="L1" s="1"/>
      <c r="M1" s="1"/>
      <c r="N1" s="1"/>
      <c r="O1" s="198" t="s">
        <v>306</v>
      </c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7" t="s">
        <v>34</v>
      </c>
      <c r="R3" s="39"/>
      <c r="S3" s="2"/>
      <c r="T3" s="136" t="s">
        <v>9</v>
      </c>
      <c r="U3" s="134" t="s">
        <v>9</v>
      </c>
      <c r="V3" s="134" t="s">
        <v>9</v>
      </c>
      <c r="W3" s="134" t="s">
        <v>9</v>
      </c>
      <c r="X3" s="134" t="s">
        <v>9</v>
      </c>
      <c r="Y3" s="13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80" t="s">
        <v>96</v>
      </c>
      <c r="BD3" s="26">
        <v>18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5" t="s">
        <v>14</v>
      </c>
      <c r="Q4" s="146" t="s">
        <v>39</v>
      </c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31" t="s">
        <v>11</v>
      </c>
      <c r="Y4" s="111" t="s">
        <v>11</v>
      </c>
      <c r="Z4" s="13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161</v>
      </c>
      <c r="BC4" s="81" t="s">
        <v>162</v>
      </c>
      <c r="BD4" s="29">
        <v>79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35" t="s">
        <v>12</v>
      </c>
      <c r="P5" s="135" t="s">
        <v>9</v>
      </c>
      <c r="Q5" s="146" t="s">
        <v>11</v>
      </c>
      <c r="R5" s="39"/>
      <c r="S5" s="2"/>
      <c r="T5" s="138" t="s">
        <v>12</v>
      </c>
      <c r="U5" s="111" t="s">
        <v>12</v>
      </c>
      <c r="V5" s="111" t="s">
        <v>12</v>
      </c>
      <c r="W5" s="111" t="s">
        <v>12</v>
      </c>
      <c r="X5" s="131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80</v>
      </c>
      <c r="BC5" s="81" t="s">
        <v>97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35" t="s">
        <v>9</v>
      </c>
      <c r="P6" s="90"/>
      <c r="Q6" s="146" t="s">
        <v>27</v>
      </c>
      <c r="R6" s="39"/>
      <c r="S6" s="2"/>
      <c r="T6" s="110" t="s">
        <v>14</v>
      </c>
      <c r="U6" s="131" t="s">
        <v>17</v>
      </c>
      <c r="V6" s="131" t="s">
        <v>17</v>
      </c>
      <c r="W6" s="131" t="s">
        <v>17</v>
      </c>
      <c r="X6" s="131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103</v>
      </c>
      <c r="BC6" s="81" t="s">
        <v>163</v>
      </c>
      <c r="BD6" s="29">
        <v>18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5" t="s">
        <v>30</v>
      </c>
      <c r="P7" s="90"/>
      <c r="Q7" s="146" t="s">
        <v>39</v>
      </c>
      <c r="R7" s="39"/>
      <c r="S7" s="2"/>
      <c r="T7" s="110" t="s">
        <v>17</v>
      </c>
      <c r="U7" s="111" t="s">
        <v>17</v>
      </c>
      <c r="V7" s="111" t="s">
        <v>17</v>
      </c>
      <c r="W7" s="131" t="s">
        <v>20</v>
      </c>
      <c r="X7" s="111" t="s">
        <v>20</v>
      </c>
      <c r="Y7" s="131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100</v>
      </c>
      <c r="BC7" s="81" t="s">
        <v>65</v>
      </c>
      <c r="BD7" s="29">
        <v>10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5" t="s">
        <v>16</v>
      </c>
      <c r="P8" s="91"/>
      <c r="Q8" s="146" t="s">
        <v>21</v>
      </c>
      <c r="R8" s="39"/>
      <c r="S8" s="2"/>
      <c r="T8" s="110" t="s">
        <v>23</v>
      </c>
      <c r="U8" s="131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87</v>
      </c>
      <c r="BC8" s="81" t="s">
        <v>139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5" t="s">
        <v>17</v>
      </c>
      <c r="L9" s="135" t="s">
        <v>20</v>
      </c>
      <c r="M9" s="135" t="s">
        <v>17</v>
      </c>
      <c r="N9" s="135" t="s">
        <v>30</v>
      </c>
      <c r="O9" s="135" t="s">
        <v>24</v>
      </c>
      <c r="P9" s="135" t="s">
        <v>32</v>
      </c>
      <c r="Q9" s="146" t="s">
        <v>9</v>
      </c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31" t="s">
        <v>27</v>
      </c>
      <c r="Y9" s="131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87</v>
      </c>
      <c r="BC9" s="81" t="s">
        <v>164</v>
      </c>
      <c r="BD9" s="29">
        <v>11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17</v>
      </c>
      <c r="K10" s="135" t="s">
        <v>41</v>
      </c>
      <c r="L10" s="90"/>
      <c r="M10" s="90"/>
      <c r="N10" s="93"/>
      <c r="O10" s="90"/>
      <c r="P10" s="135" t="s">
        <v>9</v>
      </c>
      <c r="Q10" s="148" t="s">
        <v>26</v>
      </c>
      <c r="R10" s="39"/>
      <c r="S10" s="2"/>
      <c r="T10" s="110" t="s">
        <v>28</v>
      </c>
      <c r="U10" s="111" t="s">
        <v>28</v>
      </c>
      <c r="V10" s="131" t="s">
        <v>30</v>
      </c>
      <c r="W10" s="131" t="s">
        <v>30</v>
      </c>
      <c r="X10" s="111" t="s">
        <v>30</v>
      </c>
      <c r="Y10" s="131" t="s">
        <v>32</v>
      </c>
      <c r="Z10" s="13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99</v>
      </c>
      <c r="BC10" s="81" t="s">
        <v>110</v>
      </c>
      <c r="BD10" s="29">
        <v>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5" t="s">
        <v>32</v>
      </c>
      <c r="Q11" s="146" t="s">
        <v>19</v>
      </c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31" t="s">
        <v>19</v>
      </c>
      <c r="Y11" s="131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99</v>
      </c>
      <c r="BC11" s="81" t="s">
        <v>165</v>
      </c>
      <c r="BD11" s="29">
        <v>3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46" t="s">
        <v>9</v>
      </c>
      <c r="R12" s="39"/>
      <c r="S12" s="2"/>
      <c r="T12" s="110" t="s">
        <v>19</v>
      </c>
      <c r="U12" s="111" t="s">
        <v>19</v>
      </c>
      <c r="V12" s="131" t="s">
        <v>16</v>
      </c>
      <c r="W12" s="131" t="s">
        <v>16</v>
      </c>
      <c r="X12" s="111" t="s">
        <v>16</v>
      </c>
      <c r="Y12" s="111" t="s">
        <v>16</v>
      </c>
      <c r="Z12" s="13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83</v>
      </c>
      <c r="BC12" s="81" t="s">
        <v>112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46" t="s">
        <v>31</v>
      </c>
      <c r="R13" s="39"/>
      <c r="S13" s="2"/>
      <c r="T13" s="138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3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83</v>
      </c>
      <c r="BC13" s="81" t="s">
        <v>91</v>
      </c>
      <c r="BD13" s="29">
        <v>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5" t="s">
        <v>16</v>
      </c>
      <c r="Q14" s="146" t="s">
        <v>17</v>
      </c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92</v>
      </c>
      <c r="BC14" s="81" t="s">
        <v>166</v>
      </c>
      <c r="BD14" s="29">
        <v>6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5" t="s">
        <v>9</v>
      </c>
      <c r="Q15" s="146" t="s">
        <v>28</v>
      </c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31" t="s">
        <v>39</v>
      </c>
      <c r="Y15" s="131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93</v>
      </c>
      <c r="BC15" s="81" t="s">
        <v>167</v>
      </c>
      <c r="BD15" s="29">
        <v>12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5" t="s">
        <v>12</v>
      </c>
      <c r="Q16" s="146" t="s">
        <v>19</v>
      </c>
      <c r="R16" s="39"/>
      <c r="S16" s="2"/>
      <c r="T16" s="110" t="s">
        <v>39</v>
      </c>
      <c r="U16" s="111" t="s">
        <v>39</v>
      </c>
      <c r="V16" s="113" t="s">
        <v>39</v>
      </c>
      <c r="W16" s="132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86</v>
      </c>
      <c r="BC16" s="81" t="s">
        <v>168</v>
      </c>
      <c r="BD16" s="29">
        <v>1378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5" t="s">
        <v>31</v>
      </c>
      <c r="R17" s="39"/>
      <c r="S17" s="2"/>
      <c r="T17" s="139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114</v>
      </c>
      <c r="BC17" s="81" t="s">
        <v>169</v>
      </c>
      <c r="BD17" s="29">
        <v>12</v>
      </c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 t="s">
        <v>108</v>
      </c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170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3"/>
      <c r="BB18" s="3"/>
      <c r="BC18" s="1"/>
      <c r="BD18" s="1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"/>
      <c r="BB19" s="3"/>
      <c r="BC19" s="1"/>
      <c r="BD19" s="1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2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>
        <v>1</v>
      </c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4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2</v>
      </c>
      <c r="P68" s="11"/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8</v>
      </c>
      <c r="M69" s="11">
        <v>1</v>
      </c>
      <c r="N69" s="11">
        <v>4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8</v>
      </c>
      <c r="L70" s="11"/>
      <c r="M70" s="11"/>
      <c r="N70" s="11"/>
      <c r="O70" s="11"/>
      <c r="P70" s="11">
        <v>1</v>
      </c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2</v>
      </c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3" t="s">
        <v>60</v>
      </c>
      <c r="C1" s="1"/>
      <c r="D1" s="1"/>
      <c r="E1" s="123" t="s">
        <v>311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6" t="s">
        <v>9</v>
      </c>
      <c r="U3" s="134" t="s">
        <v>9</v>
      </c>
      <c r="V3" s="134" t="s">
        <v>9</v>
      </c>
      <c r="W3" s="134" t="s">
        <v>9</v>
      </c>
      <c r="X3" s="134" t="s">
        <v>9</v>
      </c>
      <c r="Y3" s="13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71</v>
      </c>
      <c r="BC3" s="80" t="s">
        <v>118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31" t="s">
        <v>11</v>
      </c>
      <c r="Y4" s="111" t="s">
        <v>11</v>
      </c>
      <c r="Z4" s="13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119</v>
      </c>
      <c r="BC4" s="81" t="s">
        <v>88</v>
      </c>
      <c r="BD4" s="29">
        <v>93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8" t="s">
        <v>12</v>
      </c>
      <c r="U5" s="111" t="s">
        <v>12</v>
      </c>
      <c r="V5" s="111" t="s">
        <v>12</v>
      </c>
      <c r="W5" s="111" t="s">
        <v>12</v>
      </c>
      <c r="X5" s="131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75</v>
      </c>
      <c r="BC5" s="81" t="s">
        <v>120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0" t="s">
        <v>14</v>
      </c>
      <c r="U6" s="131" t="s">
        <v>17</v>
      </c>
      <c r="V6" s="131" t="s">
        <v>17</v>
      </c>
      <c r="W6" s="131" t="s">
        <v>17</v>
      </c>
      <c r="X6" s="131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75</v>
      </c>
      <c r="BC6" s="81" t="s">
        <v>121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0" t="s">
        <v>17</v>
      </c>
      <c r="U7" s="111" t="s">
        <v>17</v>
      </c>
      <c r="V7" s="111" t="s">
        <v>17</v>
      </c>
      <c r="W7" s="131" t="s">
        <v>20</v>
      </c>
      <c r="X7" s="111" t="s">
        <v>20</v>
      </c>
      <c r="Y7" s="131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75</v>
      </c>
      <c r="BC7" s="81" t="s">
        <v>122</v>
      </c>
      <c r="BD7" s="29">
        <v>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0" t="s">
        <v>23</v>
      </c>
      <c r="U8" s="131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72</v>
      </c>
      <c r="BC8" s="81" t="s">
        <v>123</v>
      </c>
      <c r="BD8" s="29">
        <v>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31" t="s">
        <v>27</v>
      </c>
      <c r="Y9" s="131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94</v>
      </c>
      <c r="BC9" s="81" t="s">
        <v>124</v>
      </c>
      <c r="BD9" s="29">
        <v>7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16</v>
      </c>
      <c r="K10" s="90"/>
      <c r="L10" s="90"/>
      <c r="M10" s="90"/>
      <c r="N10" s="93"/>
      <c r="O10" s="90"/>
      <c r="P10" s="90"/>
      <c r="Q10" s="97"/>
      <c r="R10" s="39"/>
      <c r="S10" s="2"/>
      <c r="T10" s="110" t="s">
        <v>28</v>
      </c>
      <c r="U10" s="111" t="s">
        <v>28</v>
      </c>
      <c r="V10" s="131" t="s">
        <v>30</v>
      </c>
      <c r="W10" s="131" t="s">
        <v>30</v>
      </c>
      <c r="X10" s="111" t="s">
        <v>30</v>
      </c>
      <c r="Y10" s="131" t="s">
        <v>32</v>
      </c>
      <c r="Z10" s="13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73</v>
      </c>
      <c r="BC10" s="81" t="s">
        <v>90</v>
      </c>
      <c r="BD10" s="29">
        <v>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5" t="s">
        <v>16</v>
      </c>
      <c r="J11" s="135" t="s">
        <v>39</v>
      </c>
      <c r="K11" s="135" t="s">
        <v>20</v>
      </c>
      <c r="L11" s="90"/>
      <c r="M11" s="90"/>
      <c r="N11" s="90"/>
      <c r="O11" s="93"/>
      <c r="P11" s="90"/>
      <c r="Q11" s="92"/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31" t="s">
        <v>19</v>
      </c>
      <c r="Y11" s="131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125</v>
      </c>
      <c r="BC11" s="81" t="s">
        <v>126</v>
      </c>
      <c r="BD11" s="29">
        <v>13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35" t="s">
        <v>17</v>
      </c>
      <c r="L12" s="91"/>
      <c r="M12" s="90"/>
      <c r="N12" s="90"/>
      <c r="O12" s="90"/>
      <c r="P12" s="91"/>
      <c r="Q12" s="92"/>
      <c r="R12" s="39"/>
      <c r="S12" s="2"/>
      <c r="T12" s="110" t="s">
        <v>19</v>
      </c>
      <c r="U12" s="111" t="s">
        <v>19</v>
      </c>
      <c r="V12" s="131" t="s">
        <v>16</v>
      </c>
      <c r="W12" s="131" t="s">
        <v>16</v>
      </c>
      <c r="X12" s="111" t="s">
        <v>16</v>
      </c>
      <c r="Y12" s="111" t="s">
        <v>16</v>
      </c>
      <c r="Z12" s="13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127</v>
      </c>
      <c r="BC12" s="81" t="s">
        <v>128</v>
      </c>
      <c r="BD12" s="29">
        <v>150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135" t="s">
        <v>9</v>
      </c>
      <c r="H13" s="135" t="s">
        <v>11</v>
      </c>
      <c r="I13" s="135" t="s">
        <v>27</v>
      </c>
      <c r="J13" s="135" t="s">
        <v>39</v>
      </c>
      <c r="K13" s="135" t="s">
        <v>31</v>
      </c>
      <c r="L13" s="135" t="s">
        <v>9</v>
      </c>
      <c r="M13" s="135" t="s">
        <v>34</v>
      </c>
      <c r="N13" s="135" t="s">
        <v>17</v>
      </c>
      <c r="O13" s="135" t="s">
        <v>30</v>
      </c>
      <c r="P13" s="90"/>
      <c r="Q13" s="92"/>
      <c r="R13" s="39"/>
      <c r="S13" s="2"/>
      <c r="T13" s="138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3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127</v>
      </c>
      <c r="BC13" s="81" t="s">
        <v>130</v>
      </c>
      <c r="BD13" s="29">
        <v>29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135" t="s">
        <v>30</v>
      </c>
      <c r="L14" s="90"/>
      <c r="M14" s="90"/>
      <c r="N14" s="89"/>
      <c r="O14" s="90"/>
      <c r="P14" s="90"/>
      <c r="Q14" s="95"/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77</v>
      </c>
      <c r="BC14" s="81" t="s">
        <v>131</v>
      </c>
      <c r="BD14" s="29">
        <v>1055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135" t="s">
        <v>17</v>
      </c>
      <c r="L15" s="90"/>
      <c r="M15" s="90"/>
      <c r="N15" s="90"/>
      <c r="O15" s="89"/>
      <c r="P15" s="90"/>
      <c r="Q15" s="92"/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31" t="s">
        <v>39</v>
      </c>
      <c r="Y15" s="131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5" t="s">
        <v>14</v>
      </c>
      <c r="J16" s="135" t="s">
        <v>9</v>
      </c>
      <c r="K16" s="135" t="s">
        <v>12</v>
      </c>
      <c r="L16" s="91"/>
      <c r="M16" s="90"/>
      <c r="N16" s="90"/>
      <c r="O16" s="90"/>
      <c r="P16" s="89"/>
      <c r="Q16" s="92"/>
      <c r="R16" s="39"/>
      <c r="S16" s="2"/>
      <c r="T16" s="110" t="s">
        <v>39</v>
      </c>
      <c r="U16" s="111" t="s">
        <v>39</v>
      </c>
      <c r="V16" s="113" t="s">
        <v>39</v>
      </c>
      <c r="W16" s="132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2" t="s">
        <v>21</v>
      </c>
      <c r="D17" s="143" t="s">
        <v>9</v>
      </c>
      <c r="E17" s="143" t="s">
        <v>28</v>
      </c>
      <c r="F17" s="143" t="s">
        <v>41</v>
      </c>
      <c r="G17" s="143" t="s">
        <v>9</v>
      </c>
      <c r="H17" s="143" t="s">
        <v>32</v>
      </c>
      <c r="I17" s="143" t="s">
        <v>19</v>
      </c>
      <c r="J17" s="143" t="s">
        <v>32</v>
      </c>
      <c r="K17" s="143" t="s">
        <v>9</v>
      </c>
      <c r="L17" s="143" t="s">
        <v>31</v>
      </c>
      <c r="M17" s="143" t="s">
        <v>12</v>
      </c>
      <c r="N17" s="143" t="s">
        <v>19</v>
      </c>
      <c r="O17" s="144" t="s">
        <v>43</v>
      </c>
      <c r="P17" s="143" t="s">
        <v>17</v>
      </c>
      <c r="Q17" s="145" t="s">
        <v>24</v>
      </c>
      <c r="R17" s="39"/>
      <c r="S17" s="2"/>
      <c r="T17" s="139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 t="s">
        <v>76</v>
      </c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2</v>
      </c>
      <c r="J71" s="11">
        <v>1</v>
      </c>
      <c r="K71" s="11">
        <v>8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>
        <v>9</v>
      </c>
      <c r="I73" s="11">
        <v>10</v>
      </c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>
        <v>4</v>
      </c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4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2</v>
      </c>
      <c r="J76" s="11">
        <v>1</v>
      </c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>
        <v>9</v>
      </c>
      <c r="D77" s="14">
        <v>1</v>
      </c>
      <c r="E77" s="14">
        <v>1</v>
      </c>
      <c r="F77" s="14">
        <v>8</v>
      </c>
      <c r="G77" s="14">
        <v>1</v>
      </c>
      <c r="H77" s="14">
        <v>1</v>
      </c>
      <c r="I77" s="14">
        <v>1</v>
      </c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0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3" t="s">
        <v>60</v>
      </c>
      <c r="C1" s="1"/>
      <c r="D1" s="1"/>
      <c r="E1" s="123" t="s">
        <v>310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6" t="s">
        <v>9</v>
      </c>
      <c r="U3" s="134" t="s">
        <v>9</v>
      </c>
      <c r="V3" s="134" t="s">
        <v>9</v>
      </c>
      <c r="W3" s="134" t="s">
        <v>9</v>
      </c>
      <c r="X3" s="134" t="s">
        <v>9</v>
      </c>
      <c r="Y3" s="13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71</v>
      </c>
      <c r="BC3" s="80" t="s">
        <v>146</v>
      </c>
      <c r="BD3" s="26">
        <v>116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31" t="s">
        <v>11</v>
      </c>
      <c r="Y4" s="111" t="s">
        <v>11</v>
      </c>
      <c r="Z4" s="13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212</v>
      </c>
      <c r="BC4" s="81" t="s">
        <v>213</v>
      </c>
      <c r="BD4" s="29">
        <v>8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8" t="s">
        <v>12</v>
      </c>
      <c r="U5" s="111" t="s">
        <v>12</v>
      </c>
      <c r="V5" s="111" t="s">
        <v>12</v>
      </c>
      <c r="W5" s="111" t="s">
        <v>12</v>
      </c>
      <c r="X5" s="131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75</v>
      </c>
      <c r="BC5" s="81" t="s">
        <v>139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0" t="s">
        <v>14</v>
      </c>
      <c r="U6" s="131" t="s">
        <v>17</v>
      </c>
      <c r="V6" s="131" t="s">
        <v>17</v>
      </c>
      <c r="W6" s="131" t="s">
        <v>17</v>
      </c>
      <c r="X6" s="131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75</v>
      </c>
      <c r="BC6" s="81" t="s">
        <v>141</v>
      </c>
      <c r="BD6" s="29">
        <v>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0" t="s">
        <v>17</v>
      </c>
      <c r="U7" s="111" t="s">
        <v>17</v>
      </c>
      <c r="V7" s="111" t="s">
        <v>17</v>
      </c>
      <c r="W7" s="131" t="s">
        <v>20</v>
      </c>
      <c r="X7" s="111" t="s">
        <v>20</v>
      </c>
      <c r="Y7" s="131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75</v>
      </c>
      <c r="BC7" s="81" t="s">
        <v>143</v>
      </c>
      <c r="BD7" s="29">
        <v>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0" t="s">
        <v>23</v>
      </c>
      <c r="U8" s="131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214</v>
      </c>
      <c r="BC8" s="81" t="s">
        <v>215</v>
      </c>
      <c r="BD8" s="29">
        <v>106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31" t="s">
        <v>27</v>
      </c>
      <c r="Y9" s="131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216</v>
      </c>
      <c r="BC9" s="81" t="s">
        <v>217</v>
      </c>
      <c r="BD9" s="29">
        <v>10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9</v>
      </c>
      <c r="K10" s="90"/>
      <c r="L10" s="90"/>
      <c r="M10" s="90"/>
      <c r="N10" s="93"/>
      <c r="O10" s="90"/>
      <c r="P10" s="90"/>
      <c r="Q10" s="97"/>
      <c r="R10" s="39"/>
      <c r="S10" s="2"/>
      <c r="T10" s="110" t="s">
        <v>28</v>
      </c>
      <c r="U10" s="111" t="s">
        <v>28</v>
      </c>
      <c r="V10" s="131" t="s">
        <v>30</v>
      </c>
      <c r="W10" s="131" t="s">
        <v>30</v>
      </c>
      <c r="X10" s="111" t="s">
        <v>30</v>
      </c>
      <c r="Y10" s="131" t="s">
        <v>32</v>
      </c>
      <c r="Z10" s="13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218</v>
      </c>
      <c r="BC10" s="81" t="s">
        <v>64</v>
      </c>
      <c r="BD10" s="29">
        <v>8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5" t="s">
        <v>27</v>
      </c>
      <c r="K11" s="93"/>
      <c r="L11" s="90"/>
      <c r="M11" s="90"/>
      <c r="N11" s="90"/>
      <c r="O11" s="93"/>
      <c r="P11" s="90"/>
      <c r="Q11" s="92"/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31" t="s">
        <v>19</v>
      </c>
      <c r="Y11" s="131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77</v>
      </c>
      <c r="BC11" s="81" t="s">
        <v>144</v>
      </c>
      <c r="BD11" s="29">
        <v>1232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5" t="s">
        <v>39</v>
      </c>
      <c r="K12" s="90"/>
      <c r="L12" s="91"/>
      <c r="M12" s="90"/>
      <c r="N12" s="90"/>
      <c r="O12" s="90"/>
      <c r="P12" s="91"/>
      <c r="Q12" s="92"/>
      <c r="R12" s="39"/>
      <c r="S12" s="2"/>
      <c r="T12" s="110" t="s">
        <v>19</v>
      </c>
      <c r="U12" s="111" t="s">
        <v>19</v>
      </c>
      <c r="V12" s="131" t="s">
        <v>16</v>
      </c>
      <c r="W12" s="131" t="s">
        <v>16</v>
      </c>
      <c r="X12" s="111" t="s">
        <v>16</v>
      </c>
      <c r="Y12" s="111" t="s">
        <v>16</v>
      </c>
      <c r="Z12" s="13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219</v>
      </c>
      <c r="BC12" s="81" t="s">
        <v>166</v>
      </c>
      <c r="BD12" s="29">
        <v>6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5" t="s">
        <v>32</v>
      </c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3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221</v>
      </c>
      <c r="BC13" s="81" t="s">
        <v>222</v>
      </c>
      <c r="BD13" s="29">
        <v>0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5" t="s">
        <v>21</v>
      </c>
      <c r="K14" s="90"/>
      <c r="L14" s="90"/>
      <c r="M14" s="90"/>
      <c r="N14" s="89"/>
      <c r="O14" s="90"/>
      <c r="P14" s="90"/>
      <c r="Q14" s="95"/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135" t="s">
        <v>30</v>
      </c>
      <c r="E15" s="135" t="s">
        <v>19</v>
      </c>
      <c r="F15" s="135" t="s">
        <v>28</v>
      </c>
      <c r="G15" s="135" t="s">
        <v>14</v>
      </c>
      <c r="H15" s="135" t="s">
        <v>19</v>
      </c>
      <c r="I15" s="135" t="s">
        <v>41</v>
      </c>
      <c r="J15" s="135" t="s">
        <v>17</v>
      </c>
      <c r="K15" s="135" t="s">
        <v>32</v>
      </c>
      <c r="L15" s="135" t="s">
        <v>17</v>
      </c>
      <c r="M15" s="90"/>
      <c r="N15" s="90"/>
      <c r="O15" s="89"/>
      <c r="P15" s="90"/>
      <c r="Q15" s="92"/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31" t="s">
        <v>39</v>
      </c>
      <c r="Y15" s="131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135" t="s">
        <v>9</v>
      </c>
      <c r="E16" s="90"/>
      <c r="F16" s="90"/>
      <c r="G16" s="90"/>
      <c r="H16" s="91"/>
      <c r="I16" s="90"/>
      <c r="J16" s="135" t="s">
        <v>9</v>
      </c>
      <c r="K16" s="135" t="s">
        <v>39</v>
      </c>
      <c r="L16" s="91"/>
      <c r="M16" s="90"/>
      <c r="N16" s="90"/>
      <c r="O16" s="90"/>
      <c r="P16" s="135" t="s">
        <v>16</v>
      </c>
      <c r="Q16" s="92"/>
      <c r="R16" s="39"/>
      <c r="S16" s="2"/>
      <c r="T16" s="110" t="s">
        <v>39</v>
      </c>
      <c r="U16" s="111" t="s">
        <v>39</v>
      </c>
      <c r="V16" s="113" t="s">
        <v>39</v>
      </c>
      <c r="W16" s="132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2" t="s">
        <v>16</v>
      </c>
      <c r="D17" s="143" t="s">
        <v>31</v>
      </c>
      <c r="E17" s="143" t="s">
        <v>17</v>
      </c>
      <c r="F17" s="143" t="s">
        <v>20</v>
      </c>
      <c r="G17" s="143" t="s">
        <v>9</v>
      </c>
      <c r="H17" s="143" t="s">
        <v>11</v>
      </c>
      <c r="I17" s="144" t="s">
        <v>31</v>
      </c>
      <c r="J17" s="143" t="s">
        <v>24</v>
      </c>
      <c r="K17" s="143" t="s">
        <v>12</v>
      </c>
      <c r="L17" s="143" t="s">
        <v>9</v>
      </c>
      <c r="M17" s="143" t="s">
        <v>34</v>
      </c>
      <c r="N17" s="143" t="s">
        <v>17</v>
      </c>
      <c r="O17" s="143" t="s">
        <v>31</v>
      </c>
      <c r="P17" s="143" t="s">
        <v>9</v>
      </c>
      <c r="Q17" s="145" t="s">
        <v>30</v>
      </c>
      <c r="R17" s="39"/>
      <c r="S17" s="2"/>
      <c r="T17" s="139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 t="s">
        <v>69</v>
      </c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220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10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9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4</v>
      </c>
      <c r="E75" s="11">
        <v>1</v>
      </c>
      <c r="F75" s="11">
        <v>1</v>
      </c>
      <c r="G75" s="11">
        <v>2</v>
      </c>
      <c r="H75" s="11">
        <v>1</v>
      </c>
      <c r="I75" s="11">
        <v>8</v>
      </c>
      <c r="J75" s="11">
        <v>1</v>
      </c>
      <c r="K75" s="11">
        <v>1</v>
      </c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>
        <v>1</v>
      </c>
      <c r="K76" s="11">
        <v>1</v>
      </c>
      <c r="L76" s="11"/>
      <c r="M76" s="11"/>
      <c r="N76" s="11"/>
      <c r="O76" s="11"/>
      <c r="P76" s="11">
        <v>2</v>
      </c>
      <c r="Q76" s="12"/>
    </row>
    <row r="77" spans="3:17" ht="21" thickBot="1">
      <c r="C77" s="13">
        <v>2</v>
      </c>
      <c r="D77" s="14">
        <v>1</v>
      </c>
      <c r="E77" s="14">
        <v>1</v>
      </c>
      <c r="F77" s="14">
        <v>8</v>
      </c>
      <c r="G77" s="14">
        <v>1</v>
      </c>
      <c r="H77" s="14">
        <v>9</v>
      </c>
      <c r="I77" s="14">
        <v>0</v>
      </c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4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3" t="s">
        <v>60</v>
      </c>
      <c r="C1" s="1"/>
      <c r="D1" s="1"/>
      <c r="E1" s="123" t="s">
        <v>312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88" t="s">
        <v>54</v>
      </c>
      <c r="U2" s="189"/>
      <c r="V2" s="189"/>
      <c r="W2" s="189"/>
      <c r="X2" s="189"/>
      <c r="Y2" s="189"/>
      <c r="Z2" s="19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91" t="s">
        <v>0</v>
      </c>
      <c r="BB2" s="192"/>
      <c r="BC2" s="192"/>
      <c r="BD2" s="193"/>
      <c r="BE2" s="1"/>
      <c r="BF2" s="1"/>
      <c r="BG2" s="191" t="s">
        <v>0</v>
      </c>
      <c r="BH2" s="192"/>
      <c r="BI2" s="192"/>
      <c r="BJ2" s="193"/>
      <c r="BK2" s="1"/>
      <c r="BL2" s="1"/>
      <c r="BM2" s="1"/>
    </row>
    <row r="3" spans="1:65" ht="22.5" customHeight="1">
      <c r="A3" s="1"/>
      <c r="B3" s="66" t="s">
        <v>8</v>
      </c>
      <c r="C3" s="140" t="s">
        <v>32</v>
      </c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6" t="s">
        <v>9</v>
      </c>
      <c r="U3" s="134" t="s">
        <v>9</v>
      </c>
      <c r="V3" s="134" t="s">
        <v>9</v>
      </c>
      <c r="W3" s="134" t="s">
        <v>9</v>
      </c>
      <c r="X3" s="134" t="s">
        <v>9</v>
      </c>
      <c r="Y3" s="134" t="s">
        <v>9</v>
      </c>
      <c r="Z3" s="109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171</v>
      </c>
      <c r="BC3" s="80" t="s">
        <v>172</v>
      </c>
      <c r="BD3" s="26">
        <v>38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37" t="s">
        <v>17</v>
      </c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0" t="s">
        <v>9</v>
      </c>
      <c r="U4" s="111" t="s">
        <v>9</v>
      </c>
      <c r="V4" s="111" t="s">
        <v>9</v>
      </c>
      <c r="W4" s="111" t="s">
        <v>9</v>
      </c>
      <c r="X4" s="131" t="s">
        <v>11</v>
      </c>
      <c r="Y4" s="111" t="s">
        <v>11</v>
      </c>
      <c r="Z4" s="13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173</v>
      </c>
      <c r="BC4" s="81" t="s">
        <v>174</v>
      </c>
      <c r="BD4" s="29">
        <v>75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41" t="s">
        <v>26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38" t="s">
        <v>12</v>
      </c>
      <c r="U5" s="111" t="s">
        <v>12</v>
      </c>
      <c r="V5" s="111" t="s">
        <v>12</v>
      </c>
      <c r="W5" s="111" t="s">
        <v>12</v>
      </c>
      <c r="X5" s="131" t="s">
        <v>14</v>
      </c>
      <c r="Y5" s="111" t="s">
        <v>14</v>
      </c>
      <c r="Z5" s="112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175</v>
      </c>
      <c r="BC5" s="81" t="s">
        <v>176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37" t="s">
        <v>31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0" t="s">
        <v>14</v>
      </c>
      <c r="U6" s="131" t="s">
        <v>17</v>
      </c>
      <c r="V6" s="131" t="s">
        <v>17</v>
      </c>
      <c r="W6" s="131" t="s">
        <v>17</v>
      </c>
      <c r="X6" s="131" t="s">
        <v>17</v>
      </c>
      <c r="Y6" s="111" t="s">
        <v>17</v>
      </c>
      <c r="Z6" s="112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177</v>
      </c>
      <c r="BC6" s="81" t="s">
        <v>178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37" t="s">
        <v>9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0" t="s">
        <v>17</v>
      </c>
      <c r="U7" s="111" t="s">
        <v>17</v>
      </c>
      <c r="V7" s="111" t="s">
        <v>17</v>
      </c>
      <c r="W7" s="131" t="s">
        <v>20</v>
      </c>
      <c r="X7" s="111" t="s">
        <v>20</v>
      </c>
      <c r="Y7" s="131" t="s">
        <v>21</v>
      </c>
      <c r="Z7" s="112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179</v>
      </c>
      <c r="BC7" s="81" t="s">
        <v>180</v>
      </c>
      <c r="BD7" s="29">
        <v>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37" t="s">
        <v>32</v>
      </c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0" t="s">
        <v>23</v>
      </c>
      <c r="U8" s="131" t="s">
        <v>24</v>
      </c>
      <c r="V8" s="111" t="s">
        <v>24</v>
      </c>
      <c r="W8" s="111" t="s">
        <v>24</v>
      </c>
      <c r="X8" s="111" t="s">
        <v>24</v>
      </c>
      <c r="Y8" s="111" t="s">
        <v>24</v>
      </c>
      <c r="Z8" s="112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62</v>
      </c>
      <c r="BC8" s="81" t="s">
        <v>181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37" t="s">
        <v>34</v>
      </c>
      <c r="D9" s="135" t="s">
        <v>12</v>
      </c>
      <c r="E9" s="135" t="s">
        <v>39</v>
      </c>
      <c r="F9" s="135" t="s">
        <v>30</v>
      </c>
      <c r="G9" s="135" t="s">
        <v>16</v>
      </c>
      <c r="H9" s="135" t="s">
        <v>17</v>
      </c>
      <c r="I9" s="135" t="s">
        <v>9</v>
      </c>
      <c r="J9" s="90"/>
      <c r="K9" s="93"/>
      <c r="L9" s="90"/>
      <c r="M9" s="90"/>
      <c r="N9" s="90"/>
      <c r="O9" s="93"/>
      <c r="P9" s="90"/>
      <c r="Q9" s="92"/>
      <c r="R9" s="39"/>
      <c r="S9" s="2"/>
      <c r="T9" s="110" t="s">
        <v>24</v>
      </c>
      <c r="U9" s="111" t="s">
        <v>24</v>
      </c>
      <c r="V9" s="111" t="s">
        <v>24</v>
      </c>
      <c r="W9" s="111" t="s">
        <v>24</v>
      </c>
      <c r="X9" s="131" t="s">
        <v>27</v>
      </c>
      <c r="Y9" s="131" t="s">
        <v>28</v>
      </c>
      <c r="Z9" s="112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66</v>
      </c>
      <c r="BC9" s="81" t="s">
        <v>182</v>
      </c>
      <c r="BD9" s="29">
        <v>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7" t="s">
        <v>20</v>
      </c>
      <c r="D10" s="135" t="s">
        <v>39</v>
      </c>
      <c r="E10" s="90"/>
      <c r="F10" s="93"/>
      <c r="G10" s="90"/>
      <c r="H10" s="135" t="s">
        <v>41</v>
      </c>
      <c r="I10" s="135" t="s">
        <v>9</v>
      </c>
      <c r="J10" s="135" t="s">
        <v>27</v>
      </c>
      <c r="K10" s="90"/>
      <c r="L10" s="90"/>
      <c r="M10" s="90"/>
      <c r="N10" s="93"/>
      <c r="O10" s="90"/>
      <c r="P10" s="90"/>
      <c r="Q10" s="97"/>
      <c r="R10" s="39"/>
      <c r="S10" s="2"/>
      <c r="T10" s="110" t="s">
        <v>28</v>
      </c>
      <c r="U10" s="111" t="s">
        <v>28</v>
      </c>
      <c r="V10" s="131" t="s">
        <v>30</v>
      </c>
      <c r="W10" s="131" t="s">
        <v>30</v>
      </c>
      <c r="X10" s="111" t="s">
        <v>30</v>
      </c>
      <c r="Y10" s="131" t="s">
        <v>32</v>
      </c>
      <c r="Z10" s="13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68</v>
      </c>
      <c r="BC10" s="81" t="s">
        <v>183</v>
      </c>
      <c r="BD10" s="29">
        <v>1122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37" t="s">
        <v>17</v>
      </c>
      <c r="D11" s="135" t="s">
        <v>12</v>
      </c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0" t="s">
        <v>32</v>
      </c>
      <c r="U11" s="111" t="s">
        <v>32</v>
      </c>
      <c r="V11" s="111" t="s">
        <v>32</v>
      </c>
      <c r="W11" s="111" t="s">
        <v>32</v>
      </c>
      <c r="X11" s="131" t="s">
        <v>19</v>
      </c>
      <c r="Y11" s="131" t="s">
        <v>19</v>
      </c>
      <c r="Z11" s="112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184</v>
      </c>
      <c r="BC11" s="81" t="s">
        <v>185</v>
      </c>
      <c r="BD11" s="29">
        <v>19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37" t="s">
        <v>31</v>
      </c>
      <c r="D12" s="91"/>
      <c r="E12" s="90"/>
      <c r="F12" s="90"/>
      <c r="G12" s="135" t="s">
        <v>16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0" t="s">
        <v>19</v>
      </c>
      <c r="U12" s="111" t="s">
        <v>19</v>
      </c>
      <c r="V12" s="131" t="s">
        <v>16</v>
      </c>
      <c r="W12" s="131" t="s">
        <v>16</v>
      </c>
      <c r="X12" s="111" t="s">
        <v>16</v>
      </c>
      <c r="Y12" s="111" t="s">
        <v>16</v>
      </c>
      <c r="Z12" s="13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184</v>
      </c>
      <c r="BC12" s="81" t="s">
        <v>186</v>
      </c>
      <c r="BD12" s="29">
        <v>40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37" t="s">
        <v>9</v>
      </c>
      <c r="D13" s="135" t="s">
        <v>14</v>
      </c>
      <c r="E13" s="90"/>
      <c r="F13" s="90"/>
      <c r="G13" s="135" t="s">
        <v>19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1" t="s">
        <v>31</v>
      </c>
      <c r="V13" s="111" t="s">
        <v>31</v>
      </c>
      <c r="W13" s="111" t="s">
        <v>31</v>
      </c>
      <c r="X13" s="111" t="s">
        <v>31</v>
      </c>
      <c r="Y13" s="111" t="s">
        <v>31</v>
      </c>
      <c r="Z13" s="13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184</v>
      </c>
      <c r="BC13" s="81" t="s">
        <v>187</v>
      </c>
      <c r="BD13" s="29">
        <v>24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37" t="s">
        <v>11</v>
      </c>
      <c r="D14" s="135" t="s">
        <v>9</v>
      </c>
      <c r="E14" s="135" t="s">
        <v>21</v>
      </c>
      <c r="F14" s="135" t="s">
        <v>9</v>
      </c>
      <c r="G14" s="135" t="s">
        <v>30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0" t="s">
        <v>34</v>
      </c>
      <c r="U14" s="111" t="s">
        <v>34</v>
      </c>
      <c r="V14" s="111" t="s">
        <v>34</v>
      </c>
      <c r="W14" s="111" t="s">
        <v>34</v>
      </c>
      <c r="X14" s="111" t="s">
        <v>26</v>
      </c>
      <c r="Y14" s="111" t="s">
        <v>26</v>
      </c>
      <c r="Z14" s="112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188</v>
      </c>
      <c r="BC14" s="81" t="s">
        <v>113</v>
      </c>
      <c r="BD14" s="29">
        <v>20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37" t="s">
        <v>24</v>
      </c>
      <c r="D15" s="90"/>
      <c r="E15" s="135" t="s">
        <v>19</v>
      </c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0" t="s">
        <v>26</v>
      </c>
      <c r="U15" s="111" t="s">
        <v>26</v>
      </c>
      <c r="V15" s="111" t="s">
        <v>26</v>
      </c>
      <c r="W15" s="111" t="s">
        <v>26</v>
      </c>
      <c r="X15" s="131" t="s">
        <v>39</v>
      </c>
      <c r="Y15" s="131" t="s">
        <v>39</v>
      </c>
      <c r="Z15" s="112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189</v>
      </c>
      <c r="BC15" s="81" t="s">
        <v>190</v>
      </c>
      <c r="BD15" s="29">
        <v>10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37" t="s">
        <v>28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0" t="s">
        <v>39</v>
      </c>
      <c r="U16" s="111" t="s">
        <v>39</v>
      </c>
      <c r="V16" s="113" t="s">
        <v>39</v>
      </c>
      <c r="W16" s="132" t="s">
        <v>41</v>
      </c>
      <c r="X16" s="113" t="s">
        <v>41</v>
      </c>
      <c r="Y16" s="113" t="s">
        <v>42</v>
      </c>
      <c r="Z16" s="114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191</v>
      </c>
      <c r="BC16" s="81" t="s">
        <v>192</v>
      </c>
      <c r="BD16" s="29">
        <v>7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2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4" t="s">
        <v>45</v>
      </c>
      <c r="V17" s="194">
        <f>J39</f>
        <v>34</v>
      </c>
      <c r="W17" s="19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96" t="s">
        <v>158</v>
      </c>
      <c r="F18" s="197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193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0">
        <f>M39+Q39+AA40</f>
        <v>34</v>
      </c>
      <c r="K39" s="4" t="s">
        <v>2</v>
      </c>
      <c r="M39" s="120">
        <f>A40+E40+I40+O40+U40-AB40</f>
        <v>15</v>
      </c>
      <c r="N39" s="4" t="s">
        <v>3</v>
      </c>
      <c r="Q39" s="120">
        <f>SUM(B40:D40)+SUM(F40:H40)+SUM(J40:N40)+SUM(P40:T40)+SUM(V40:Z40)</f>
        <v>18</v>
      </c>
      <c r="R39" s="4" t="s">
        <v>4</v>
      </c>
    </row>
    <row r="40" spans="1:27" ht="20.25">
      <c r="A40" s="4">
        <v>6</v>
      </c>
      <c r="B40" s="4">
        <v>1</v>
      </c>
      <c r="C40" s="4">
        <v>2</v>
      </c>
      <c r="D40" s="4">
        <v>1</v>
      </c>
      <c r="E40" s="4">
        <v>4</v>
      </c>
      <c r="F40" s="4">
        <v>1</v>
      </c>
      <c r="G40" s="4">
        <v>1</v>
      </c>
      <c r="I40" s="4">
        <v>1</v>
      </c>
      <c r="J40" s="4">
        <v>1</v>
      </c>
      <c r="L40" s="4">
        <v>1</v>
      </c>
      <c r="M40" s="4">
        <v>2</v>
      </c>
      <c r="N40" s="4">
        <v>2</v>
      </c>
      <c r="O40" s="4">
        <v>2</v>
      </c>
      <c r="P40" s="4">
        <v>2</v>
      </c>
      <c r="R40" s="4">
        <v>2</v>
      </c>
      <c r="S40">
        <v>1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>
        <v>4</v>
      </c>
      <c r="G69" s="11">
        <v>2</v>
      </c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8</v>
      </c>
      <c r="D70" s="11">
        <v>1</v>
      </c>
      <c r="E70" s="11"/>
      <c r="F70" s="11"/>
      <c r="G70" s="11"/>
      <c r="H70" s="11">
        <v>8</v>
      </c>
      <c r="I70" s="11">
        <v>1</v>
      </c>
      <c r="J70" s="11">
        <v>10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>
        <v>2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2</v>
      </c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>
        <v>1</v>
      </c>
      <c r="E74" s="11">
        <v>9</v>
      </c>
      <c r="F74" s="11">
        <v>1</v>
      </c>
      <c r="G74" s="11">
        <v>4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la Integral partial, CNSP 2023</dc:title>
  <dc:subject>CNSP 2023, Integral Partial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2023-10-24T23:57:10Z</dcterms:modified>
  <cp:category/>
  <cp:version/>
  <cp:contentType/>
  <cp:contentStatus/>
</cp:coreProperties>
</file>