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450" windowWidth="15480" windowHeight="9075" tabRatio="374" activeTab="1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N-scrabble, Serie de maxime" sheetId="32" r:id="rId32"/>
    <sheet name="Integral pe şir" sheetId="33" r:id="rId33"/>
    <sheet name="Integral ... parţial" sheetId="34" r:id="rId34"/>
  </sheets>
  <externalReferences>
    <externalReference r:id="rId37"/>
  </externalReferences>
  <definedNames/>
  <calcPr fullCalcOnLoad="1"/>
</workbook>
</file>

<file path=xl/comments11.xml><?xml version="1.0" encoding="utf-8"?>
<comments xmlns="http://schemas.openxmlformats.org/spreadsheetml/2006/main">
  <authors>
    <author>c_mihai</author>
  </authors>
  <commentList>
    <comment ref="BB14" authorId="0">
      <text>
        <r>
          <rPr>
            <b/>
            <sz val="8"/>
            <rFont val="Tahoma"/>
            <family val="2"/>
          </rPr>
          <t>Fara pozitie !!!</t>
        </r>
      </text>
    </comment>
  </commentList>
</comments>
</file>

<file path=xl/comments13.xml><?xml version="1.0" encoding="utf-8"?>
<comments xmlns="http://schemas.openxmlformats.org/spreadsheetml/2006/main">
  <authors>
    <author>Catalin Caba</author>
  </authors>
  <commentList>
    <comment ref="BB12" authorId="0">
      <text>
        <r>
          <rPr>
            <sz val="9"/>
            <rFont val="Tahoma"/>
            <family val="2"/>
          </rPr>
          <t xml:space="preserve">Joker m este a 8-a 
litera a depunerii !
</t>
        </r>
      </text>
    </comment>
  </commentList>
</comments>
</file>

<file path=xl/comments17.xml><?xml version="1.0" encoding="utf-8"?>
<comments xmlns="http://schemas.openxmlformats.org/spreadsheetml/2006/main">
  <authors>
    <author>Catalin Caba</author>
  </authors>
  <commentList>
    <comment ref="BB16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3.xml><?xml version="1.0" encoding="utf-8"?>
<comments xmlns="http://schemas.openxmlformats.org/spreadsheetml/2006/main">
  <authors>
    <author>Catalin Caba</author>
  </authors>
  <commentList>
    <comment ref="BB10" authorId="0">
      <text>
        <r>
          <rPr>
            <sz val="9"/>
            <rFont val="Tahoma"/>
            <family val="2"/>
          </rPr>
          <t>Adiacentul AIS este incorect !</t>
        </r>
      </text>
    </comment>
    <comment ref="BB11" authorId="0">
      <text>
        <r>
          <rPr>
            <sz val="9"/>
            <rFont val="Tahoma"/>
            <family val="2"/>
          </rPr>
          <t>Litera A nu se poate depune !</t>
        </r>
      </text>
    </comment>
    <comment ref="BB12" authorId="0">
      <text>
        <r>
          <rPr>
            <sz val="9"/>
            <rFont val="Tahoma"/>
            <family val="2"/>
          </rPr>
          <t>Cuvantul este in aer !</t>
        </r>
      </text>
    </comment>
    <comment ref="BB13" authorId="0">
      <text>
        <r>
          <rPr>
            <sz val="9"/>
            <rFont val="Tahoma"/>
            <family val="2"/>
          </rPr>
          <t>Cuvantul este in aer !</t>
        </r>
      </text>
    </comment>
    <comment ref="BB14" authorId="0">
      <text>
        <r>
          <rPr>
            <sz val="9"/>
            <rFont val="Tahoma"/>
            <family val="2"/>
          </rPr>
          <t>Cuvantul este in aer !</t>
        </r>
      </text>
    </comment>
    <comment ref="BB15" authorId="0">
      <text>
        <r>
          <rPr>
            <sz val="9"/>
            <rFont val="Tahoma"/>
            <family val="2"/>
          </rPr>
          <t>Cuvantul este in aer !</t>
        </r>
      </text>
    </comment>
  </commentList>
</comments>
</file>

<file path=xl/sharedStrings.xml><?xml version="1.0" encoding="utf-8"?>
<sst xmlns="http://schemas.openxmlformats.org/spreadsheetml/2006/main" count="10257" uniqueCount="606">
  <si>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</si>
  <si>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</si>
  <si>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</si>
  <si>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</si>
  <si>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</si>
  <si>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</si>
  <si>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</si>
  <si>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</si>
  <si>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</si>
  <si>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</si>
  <si>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</si>
  <si>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</si>
  <si>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</si>
  <si>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</si>
  <si>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</si>
  <si>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</si>
  <si>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</si>
  <si>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</si>
  <si>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</si>
  <si>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</si>
  <si>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</si>
  <si>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</si>
  <si>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</si>
  <si>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</si>
  <si>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</si>
  <si>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</si>
  <si>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</si>
  <si>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</si>
  <si>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</si>
  <si>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</si>
  <si>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</si>
  <si>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</si>
  <si>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</si>
  <si>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</si>
  <si>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</si>
  <si>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</si>
  <si>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</si>
  <si>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</si>
  <si>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</si>
  <si>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</si>
  <si>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</si>
  <si>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</si>
  <si>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</si>
  <si>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</si>
  <si>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</si>
  <si>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</si>
  <si>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</si>
  <si>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</si>
  <si>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</si>
  <si>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</si>
  <si>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</si>
  <si>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</si>
  <si>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</si>
  <si>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</si>
  <si>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</si>
  <si>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</si>
  <si>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</si>
  <si>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</si>
  <si>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</si>
  <si>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</si>
  <si>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</si>
  <si>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 xml:space="preserve"> 0</t>
  </si>
  <si>
    <t>Verificare întreruptã !</t>
  </si>
  <si>
    <t>h7</t>
  </si>
  <si>
    <t>PORCOSI</t>
  </si>
  <si>
    <t>13c</t>
  </si>
  <si>
    <t>BAJBAIND</t>
  </si>
  <si>
    <t>c13</t>
  </si>
  <si>
    <t>BRE</t>
  </si>
  <si>
    <t xml:space="preserve"> 11</t>
  </si>
  <si>
    <t>15b</t>
  </si>
  <si>
    <t>RE</t>
  </si>
  <si>
    <t>f13</t>
  </si>
  <si>
    <t>BA</t>
  </si>
  <si>
    <t xml:space="preserve"> 12</t>
  </si>
  <si>
    <t>BAG</t>
  </si>
  <si>
    <t xml:space="preserve"> 19</t>
  </si>
  <si>
    <t>14j</t>
  </si>
  <si>
    <t>AS</t>
  </si>
  <si>
    <t xml:space="preserve"> 9</t>
  </si>
  <si>
    <t xml:space="preserve"> 7</t>
  </si>
  <si>
    <t>15j</t>
  </si>
  <si>
    <t>(T)I</t>
  </si>
  <si>
    <t>15i</t>
  </si>
  <si>
    <t>A(T)I</t>
  </si>
  <si>
    <t>ASEC</t>
  </si>
  <si>
    <t xml:space="preserve"> 10</t>
  </si>
  <si>
    <t>15m</t>
  </si>
  <si>
    <t>E(L)</t>
  </si>
  <si>
    <t>15a</t>
  </si>
  <si>
    <t>PREFIGURA(T)IVE(L)E</t>
  </si>
  <si>
    <t xml:space="preserve"> 1729</t>
  </si>
  <si>
    <t>Verificare terminată.</t>
  </si>
  <si>
    <t>JABRACI</t>
  </si>
  <si>
    <t>13g</t>
  </si>
  <si>
    <t>BI</t>
  </si>
  <si>
    <t>BINA</t>
  </si>
  <si>
    <t xml:space="preserve"> 13</t>
  </si>
  <si>
    <t>SPE</t>
  </si>
  <si>
    <t>m14</t>
  </si>
  <si>
    <t>13e</t>
  </si>
  <si>
    <t>CABINA</t>
  </si>
  <si>
    <t xml:space="preserve"> 14</t>
  </si>
  <si>
    <t xml:space="preserve"> 172</t>
  </si>
  <si>
    <t>e13</t>
  </si>
  <si>
    <t>CSI</t>
  </si>
  <si>
    <t>14d</t>
  </si>
  <si>
    <t>OS</t>
  </si>
  <si>
    <t>14c</t>
  </si>
  <si>
    <t>DOS</t>
  </si>
  <si>
    <t>14b</t>
  </si>
  <si>
    <t>ODOS</t>
  </si>
  <si>
    <t xml:space="preserve"> 1688</t>
  </si>
  <si>
    <t xml:space="preserve"> 15</t>
  </si>
  <si>
    <t>8g</t>
  </si>
  <si>
    <t>VRO</t>
  </si>
  <si>
    <t>9i</t>
  </si>
  <si>
    <t>PARCASI</t>
  </si>
  <si>
    <t>o9</t>
  </si>
  <si>
    <t>IC</t>
  </si>
  <si>
    <t>n7</t>
  </si>
  <si>
    <t>POSEDARE</t>
  </si>
  <si>
    <t>13m</t>
  </si>
  <si>
    <t>GRI</t>
  </si>
  <si>
    <t>o6</t>
  </si>
  <si>
    <t>o5</t>
  </si>
  <si>
    <t>S(T)I</t>
  </si>
  <si>
    <t>o3</t>
  </si>
  <si>
    <t>JUS(T)I</t>
  </si>
  <si>
    <t>o1</t>
  </si>
  <si>
    <t>NEJUS(T)IFICABI(L)E</t>
  </si>
  <si>
    <t xml:space="preserve"> 1342</t>
  </si>
  <si>
    <t>10j</t>
  </si>
  <si>
    <t>k9</t>
  </si>
  <si>
    <t>RAR</t>
  </si>
  <si>
    <t xml:space="preserve"> 1614</t>
  </si>
  <si>
    <t>h3</t>
  </si>
  <si>
    <t>BOBESC</t>
  </si>
  <si>
    <t>3f</t>
  </si>
  <si>
    <t>JIB</t>
  </si>
  <si>
    <t>f1</t>
  </si>
  <si>
    <t>GAJ</t>
  </si>
  <si>
    <t>2e</t>
  </si>
  <si>
    <t>RA</t>
  </si>
  <si>
    <t>2d</t>
  </si>
  <si>
    <t>ARA</t>
  </si>
  <si>
    <t>c1</t>
  </si>
  <si>
    <t>EC</t>
  </si>
  <si>
    <t>1b</t>
  </si>
  <si>
    <t>i2</t>
  </si>
  <si>
    <t>PA</t>
  </si>
  <si>
    <t>1i</t>
  </si>
  <si>
    <t>A(T)</t>
  </si>
  <si>
    <t>k1</t>
  </si>
  <si>
    <t>IS</t>
  </si>
  <si>
    <t>2k</t>
  </si>
  <si>
    <t>SA</t>
  </si>
  <si>
    <t>m1</t>
  </si>
  <si>
    <t>EN</t>
  </si>
  <si>
    <t>1m</t>
  </si>
  <si>
    <t>1a</t>
  </si>
  <si>
    <t>d1</t>
  </si>
  <si>
    <t>FAD</t>
  </si>
  <si>
    <t>FADO</t>
  </si>
  <si>
    <t xml:space="preserve"> 16</t>
  </si>
  <si>
    <t>l1</t>
  </si>
  <si>
    <t>VAR</t>
  </si>
  <si>
    <t xml:space="preserve"> 17</t>
  </si>
  <si>
    <t>Totalul include penaliz. de</t>
  </si>
  <si>
    <t xml:space="preserve"> 1660</t>
  </si>
  <si>
    <t>-20</t>
  </si>
  <si>
    <t>ROBIND</t>
  </si>
  <si>
    <t>PE</t>
  </si>
  <si>
    <t>g2</t>
  </si>
  <si>
    <t>g1</t>
  </si>
  <si>
    <t>USA</t>
  </si>
  <si>
    <t>2f</t>
  </si>
  <si>
    <t>e1</t>
  </si>
  <si>
    <t>IR</t>
  </si>
  <si>
    <t>2c</t>
  </si>
  <si>
    <t>CARAS</t>
  </si>
  <si>
    <t>VAJ</t>
  </si>
  <si>
    <t>6g</t>
  </si>
  <si>
    <t>OI</t>
  </si>
  <si>
    <t>6f</t>
  </si>
  <si>
    <t>BOI</t>
  </si>
  <si>
    <t xml:space="preserve"> 1631</t>
  </si>
  <si>
    <t>h8</t>
  </si>
  <si>
    <t>i9</t>
  </si>
  <si>
    <t>BOISERA</t>
  </si>
  <si>
    <t>BANDAJE</t>
  </si>
  <si>
    <t>DO</t>
  </si>
  <si>
    <t>DOG</t>
  </si>
  <si>
    <t>k14</t>
  </si>
  <si>
    <t>SI</t>
  </si>
  <si>
    <t>l13</t>
  </si>
  <si>
    <t>CA</t>
  </si>
  <si>
    <t>CE</t>
  </si>
  <si>
    <t xml:space="preserve"> 1669</t>
  </si>
  <si>
    <t>h2</t>
  </si>
  <si>
    <t>RAFUIRA</t>
  </si>
  <si>
    <t>2g</t>
  </si>
  <si>
    <t>OR</t>
  </si>
  <si>
    <t>i1</t>
  </si>
  <si>
    <t>AC</t>
  </si>
  <si>
    <t>AB</t>
  </si>
  <si>
    <t>ABI(L)</t>
  </si>
  <si>
    <t>ABI(L)E</t>
  </si>
  <si>
    <t>1e</t>
  </si>
  <si>
    <t>SER</t>
  </si>
  <si>
    <t>INOBSERVABI(L)E(L)E</t>
  </si>
  <si>
    <t>ROG</t>
  </si>
  <si>
    <t>5e</t>
  </si>
  <si>
    <t>DEJUCARA</t>
  </si>
  <si>
    <t>j4</t>
  </si>
  <si>
    <t>PAP</t>
  </si>
  <si>
    <t>l4</t>
  </si>
  <si>
    <t xml:space="preserve"> 1647</t>
  </si>
  <si>
    <t>SARJA</t>
  </si>
  <si>
    <t>i12</t>
  </si>
  <si>
    <t>CABANOS</t>
  </si>
  <si>
    <t>d13</t>
  </si>
  <si>
    <t>14k</t>
  </si>
  <si>
    <t>DE</t>
  </si>
  <si>
    <t>e14</t>
  </si>
  <si>
    <t>n14</t>
  </si>
  <si>
    <t>O(L)</t>
  </si>
  <si>
    <t xml:space="preserve"> 1697</t>
  </si>
  <si>
    <t>SECONDA</t>
  </si>
  <si>
    <t>7m</t>
  </si>
  <si>
    <t>6n</t>
  </si>
  <si>
    <t>n4</t>
  </si>
  <si>
    <t>AIBA</t>
  </si>
  <si>
    <t>n3</t>
  </si>
  <si>
    <t>SAIBA</t>
  </si>
  <si>
    <t>o2</t>
  </si>
  <si>
    <t>9m</t>
  </si>
  <si>
    <t>JEB</t>
  </si>
  <si>
    <t>n9</t>
  </si>
  <si>
    <t>EV</t>
  </si>
  <si>
    <t>BI(L)E</t>
  </si>
  <si>
    <t>4m</t>
  </si>
  <si>
    <t>9h</t>
  </si>
  <si>
    <t>CUR</t>
  </si>
  <si>
    <t>IREFRAGABI(L)E(L)OR</t>
  </si>
  <si>
    <t xml:space="preserve"> 1577</t>
  </si>
  <si>
    <t>8h</t>
  </si>
  <si>
    <t>BOABE</t>
  </si>
  <si>
    <t>PANDE</t>
  </si>
  <si>
    <t>PANDES</t>
  </si>
  <si>
    <t>4l</t>
  </si>
  <si>
    <t>PRAF</t>
  </si>
  <si>
    <t>REF</t>
  </si>
  <si>
    <t>9l</t>
  </si>
  <si>
    <t>SOC</t>
  </si>
  <si>
    <t>SOCA</t>
  </si>
  <si>
    <t>m9</t>
  </si>
  <si>
    <t>ORAS</t>
  </si>
  <si>
    <t>n12</t>
  </si>
  <si>
    <t>o13</t>
  </si>
  <si>
    <t xml:space="preserve"> 117</t>
  </si>
  <si>
    <t>JAD</t>
  </si>
  <si>
    <t>BASNIRA</t>
  </si>
  <si>
    <t>13h</t>
  </si>
  <si>
    <t>13f</t>
  </si>
  <si>
    <t>ROSI</t>
  </si>
  <si>
    <t>13d</t>
  </si>
  <si>
    <t>PAROSI</t>
  </si>
  <si>
    <t>RO</t>
  </si>
  <si>
    <t>BEC</t>
  </si>
  <si>
    <t xml:space="preserve"> 1678</t>
  </si>
  <si>
    <t>OBORASE</t>
  </si>
  <si>
    <t>2h</t>
  </si>
  <si>
    <t>ORB(I)</t>
  </si>
  <si>
    <t>1k</t>
  </si>
  <si>
    <t>SERA</t>
  </si>
  <si>
    <t>1f</t>
  </si>
  <si>
    <t>DI</t>
  </si>
  <si>
    <t>UDI</t>
  </si>
  <si>
    <t>AN</t>
  </si>
  <si>
    <t>d2</t>
  </si>
  <si>
    <t>APE</t>
  </si>
  <si>
    <t>VAN</t>
  </si>
  <si>
    <t xml:space="preserve"> 160</t>
  </si>
  <si>
    <t>[ PREJUDICIASERAm ]</t>
  </si>
  <si>
    <t>h6</t>
  </si>
  <si>
    <t>PIP</t>
  </si>
  <si>
    <t>PIPA</t>
  </si>
  <si>
    <t>7h</t>
  </si>
  <si>
    <t>INDECISE</t>
  </si>
  <si>
    <t>9a</t>
  </si>
  <si>
    <t>(M)(U)RASERA</t>
  </si>
  <si>
    <t>a8</t>
  </si>
  <si>
    <t>I(M)BUJORA</t>
  </si>
  <si>
    <t>GARBOVEA</t>
  </si>
  <si>
    <t>d8</t>
  </si>
  <si>
    <t>FA</t>
  </si>
  <si>
    <t>FAC</t>
  </si>
  <si>
    <t>FACE</t>
  </si>
  <si>
    <t xml:space="preserve"> 939</t>
  </si>
  <si>
    <t>AD</t>
  </si>
  <si>
    <t>5g</t>
  </si>
  <si>
    <t>CUPAJARE</t>
  </si>
  <si>
    <t>j5</t>
  </si>
  <si>
    <t xml:space="preserve"> 1617</t>
  </si>
  <si>
    <t>BOBINAJ</t>
  </si>
  <si>
    <t>i13</t>
  </si>
  <si>
    <t>b14</t>
  </si>
  <si>
    <t>ARDEA</t>
  </si>
  <si>
    <t>ASI</t>
  </si>
  <si>
    <t>c14</t>
  </si>
  <si>
    <t xml:space="preserve"> 1710</t>
  </si>
  <si>
    <t>SFERICI</t>
  </si>
  <si>
    <t>g9</t>
  </si>
  <si>
    <t>11g</t>
  </si>
  <si>
    <t>CU</t>
  </si>
  <si>
    <t>h11</t>
  </si>
  <si>
    <t>UN</t>
  </si>
  <si>
    <t>UNA</t>
  </si>
  <si>
    <t>g13</t>
  </si>
  <si>
    <t>VA</t>
  </si>
  <si>
    <t>VAS</t>
  </si>
  <si>
    <t>JAB</t>
  </si>
  <si>
    <t>15d</t>
  </si>
  <si>
    <t>GRES</t>
  </si>
  <si>
    <t>f14</t>
  </si>
  <si>
    <t>j14</t>
  </si>
  <si>
    <t>14i</t>
  </si>
  <si>
    <t>ABA</t>
  </si>
  <si>
    <t xml:space="preserve"> 344</t>
  </si>
  <si>
    <t>[ PROGRESABIlElOR ]</t>
  </si>
  <si>
    <t>PREDARA</t>
  </si>
  <si>
    <t>g12</t>
  </si>
  <si>
    <t>14g</t>
  </si>
  <si>
    <t>COVORAS</t>
  </si>
  <si>
    <t>15f</t>
  </si>
  <si>
    <t>15e</t>
  </si>
  <si>
    <t>j13</t>
  </si>
  <si>
    <t>15c</t>
  </si>
  <si>
    <t>COVORASE</t>
  </si>
  <si>
    <t>12g</t>
  </si>
  <si>
    <t>k13</t>
  </si>
  <si>
    <t>PSI</t>
  </si>
  <si>
    <t>m13</t>
  </si>
  <si>
    <t>PREFERA</t>
  </si>
  <si>
    <t>ROI</t>
  </si>
  <si>
    <t>ROIB</t>
  </si>
  <si>
    <t>RAS</t>
  </si>
  <si>
    <t>RASE</t>
  </si>
  <si>
    <t>RASERA</t>
  </si>
  <si>
    <t>j12</t>
  </si>
  <si>
    <t>DIVA</t>
  </si>
  <si>
    <t>ROIBI</t>
  </si>
  <si>
    <t>12l</t>
  </si>
  <si>
    <t>BIP</t>
  </si>
  <si>
    <t>GA</t>
  </si>
  <si>
    <t>CONJEC(T)URASERA(M)</t>
  </si>
  <si>
    <t xml:space="preserve"> 1251</t>
  </si>
  <si>
    <t xml:space="preserve"> 18</t>
  </si>
  <si>
    <t>BRODASE</t>
  </si>
  <si>
    <t>JERBA</t>
  </si>
  <si>
    <t>JE(T)</t>
  </si>
  <si>
    <t>PIVE</t>
  </si>
  <si>
    <t>NE</t>
  </si>
  <si>
    <t>APUS</t>
  </si>
  <si>
    <t>CINE(M)A(T)OGRAFICE</t>
  </si>
  <si>
    <t>k12</t>
  </si>
  <si>
    <t>RAPA</t>
  </si>
  <si>
    <t xml:space="preserve"> 1272</t>
  </si>
  <si>
    <t>FO(R)</t>
  </si>
  <si>
    <t>FO(R)JA</t>
  </si>
  <si>
    <t>8l</t>
  </si>
  <si>
    <t>SE</t>
  </si>
  <si>
    <t>n6</t>
  </si>
  <si>
    <t>PORCARI</t>
  </si>
  <si>
    <t>13n</t>
  </si>
  <si>
    <t>m10</t>
  </si>
  <si>
    <t>11l</t>
  </si>
  <si>
    <t>SAR</t>
  </si>
  <si>
    <t>9n</t>
  </si>
  <si>
    <t>RANDE</t>
  </si>
  <si>
    <t>BRANDE(N)BURGICEI</t>
  </si>
  <si>
    <t xml:space="preserve"> 1343</t>
  </si>
  <si>
    <t>CASCADE</t>
  </si>
  <si>
    <t>g14</t>
  </si>
  <si>
    <t>GROBIENI</t>
  </si>
  <si>
    <t>(I)N</t>
  </si>
  <si>
    <t>14f</t>
  </si>
  <si>
    <t>S(I)E</t>
  </si>
  <si>
    <t>CURB</t>
  </si>
  <si>
    <t>CURBA</t>
  </si>
  <si>
    <t>CURBA(R)E</t>
  </si>
  <si>
    <t>7n</t>
  </si>
  <si>
    <t>VRAJIREA</t>
  </si>
  <si>
    <t>9g</t>
  </si>
  <si>
    <t>PAF</t>
  </si>
  <si>
    <t>14e</t>
  </si>
  <si>
    <t>OS(I)E</t>
  </si>
  <si>
    <t xml:space="preserve"> 947</t>
  </si>
  <si>
    <t>BOC</t>
  </si>
  <si>
    <t>g8</t>
  </si>
  <si>
    <t>BANDAJAU</t>
  </si>
  <si>
    <t>BOSAJ</t>
  </si>
  <si>
    <t>AI</t>
  </si>
  <si>
    <t>d12</t>
  </si>
  <si>
    <t>CO</t>
  </si>
  <si>
    <t>i14</t>
  </si>
  <si>
    <t>[ SA ]</t>
  </si>
  <si>
    <t>[ At ]</t>
  </si>
  <si>
    <t>[ PI ]</t>
  </si>
  <si>
    <t>[ PE ]</t>
  </si>
  <si>
    <t>[ RE ]</t>
  </si>
  <si>
    <t>[ El ]</t>
  </si>
  <si>
    <t>R\PREFIGURA(T)IVE(L)E</t>
  </si>
  <si>
    <t>BROAJBA</t>
  </si>
  <si>
    <t>RAD</t>
  </si>
  <si>
    <t>RADA</t>
  </si>
  <si>
    <t>PARADA</t>
  </si>
  <si>
    <t>SNEC</t>
  </si>
  <si>
    <t xml:space="preserve"> 1683</t>
  </si>
  <si>
    <t>8c</t>
  </si>
  <si>
    <t>ABROGAI</t>
  </si>
  <si>
    <t>c7</t>
  </si>
  <si>
    <t>(T)AVERNA</t>
  </si>
  <si>
    <t>10b</t>
  </si>
  <si>
    <t>IE</t>
  </si>
  <si>
    <t>a10</t>
  </si>
  <si>
    <t>SERA(T)</t>
  </si>
  <si>
    <t>7b</t>
  </si>
  <si>
    <t>S(T)</t>
  </si>
  <si>
    <t>a6</t>
  </si>
  <si>
    <t>a5</t>
  </si>
  <si>
    <t>UDE</t>
  </si>
  <si>
    <t>a1</t>
  </si>
  <si>
    <t>PREJUDECASERA(T)I</t>
  </si>
  <si>
    <t>7i</t>
  </si>
  <si>
    <t>FOC</t>
  </si>
  <si>
    <t>f8</t>
  </si>
  <si>
    <t>OP</t>
  </si>
  <si>
    <t>13a</t>
  </si>
  <si>
    <t xml:space="preserve"> 1231</t>
  </si>
  <si>
    <t>GRABIRE</t>
  </si>
  <si>
    <t>11h</t>
  </si>
  <si>
    <t>BIFASE(R)A</t>
  </si>
  <si>
    <t>o8</t>
  </si>
  <si>
    <t>BOCAN(I)SE</t>
  </si>
  <si>
    <t>n13</t>
  </si>
  <si>
    <t>DUC</t>
  </si>
  <si>
    <t xml:space="preserve"> 855</t>
  </si>
  <si>
    <t>8f</t>
  </si>
  <si>
    <t>SPERAND</t>
  </si>
  <si>
    <t>l8</t>
  </si>
  <si>
    <t>EROU</t>
  </si>
  <si>
    <t>JUR(U)BI(T)A</t>
  </si>
  <si>
    <t>SS</t>
  </si>
  <si>
    <t>9e</t>
  </si>
  <si>
    <t>9d</t>
  </si>
  <si>
    <t>CAS</t>
  </si>
  <si>
    <t>d7</t>
  </si>
  <si>
    <t>CEC</t>
  </si>
  <si>
    <t>7c</t>
  </si>
  <si>
    <t>PIC</t>
  </si>
  <si>
    <t>7a</t>
  </si>
  <si>
    <t>EPIC</t>
  </si>
  <si>
    <t>GARBOVEAI</t>
  </si>
  <si>
    <t>j7</t>
  </si>
  <si>
    <t xml:space="preserve"> 894</t>
  </si>
  <si>
    <t>8b</t>
  </si>
  <si>
    <t>BORAREA</t>
  </si>
  <si>
    <t>b8</t>
  </si>
  <si>
    <t>9b</t>
  </si>
  <si>
    <t>GIR</t>
  </si>
  <si>
    <t>a9</t>
  </si>
  <si>
    <t>GRAF</t>
  </si>
  <si>
    <t>GRAFI</t>
  </si>
  <si>
    <t>GRAFIC</t>
  </si>
  <si>
    <t>c5</t>
  </si>
  <si>
    <t>BUJOR</t>
  </si>
  <si>
    <t>6c</t>
  </si>
  <si>
    <t>US</t>
  </si>
  <si>
    <t>6b</t>
  </si>
  <si>
    <t>PUS</t>
  </si>
  <si>
    <t>6a</t>
  </si>
  <si>
    <t>(M)A</t>
  </si>
  <si>
    <t>9f</t>
  </si>
  <si>
    <t>f7</t>
  </si>
  <si>
    <t>PRE</t>
  </si>
  <si>
    <t>PRES</t>
  </si>
  <si>
    <t>DA</t>
  </si>
  <si>
    <t xml:space="preserve"> 1156</t>
  </si>
  <si>
    <t>BARBOSI</t>
  </si>
  <si>
    <t>PRESE</t>
  </si>
  <si>
    <t>PRESE(I)</t>
  </si>
  <si>
    <t>POR</t>
  </si>
  <si>
    <t>RAG</t>
  </si>
  <si>
    <t>(I)E</t>
  </si>
  <si>
    <t>(I)ES</t>
  </si>
  <si>
    <t>NAUFRAGIASERA(T)I</t>
  </si>
  <si>
    <t>DOP</t>
  </si>
  <si>
    <t>BANDAJA</t>
  </si>
  <si>
    <t>BANDAJARE</t>
  </si>
  <si>
    <t>11b</t>
  </si>
  <si>
    <t>BIFURCA(T)</t>
  </si>
  <si>
    <t>BIFURCA(T)IE</t>
  </si>
  <si>
    <t>GRO(Z)AVIE</t>
  </si>
  <si>
    <t>GRO(Z)AVIEI</t>
  </si>
  <si>
    <t>PROPASI</t>
  </si>
  <si>
    <t>PROPASISE</t>
  </si>
  <si>
    <t>ACI</t>
  </si>
  <si>
    <t xml:space="preserve"> 493</t>
  </si>
  <si>
    <t>PROVOCA</t>
  </si>
  <si>
    <t>PROVOCARE</t>
  </si>
  <si>
    <t>BAR</t>
  </si>
  <si>
    <t>GENERARE</t>
  </si>
  <si>
    <t>PARA</t>
  </si>
  <si>
    <t>BAS</t>
  </si>
  <si>
    <t>DOJE(N)IS(E)</t>
  </si>
  <si>
    <t>PIUI</t>
  </si>
  <si>
    <t>k5</t>
  </si>
  <si>
    <t>CAI</t>
  </si>
  <si>
    <t>6j</t>
  </si>
  <si>
    <t xml:space="preserve"> 405</t>
  </si>
  <si>
    <t>SANDU Dan</t>
  </si>
  <si>
    <t>LACATIS Alexandru</t>
  </si>
  <si>
    <t>FAUR Corneliu</t>
  </si>
  <si>
    <t>MIHALACHE Vasile</t>
  </si>
  <si>
    <t>DONCIU Cosmin</t>
  </si>
  <si>
    <t>BURDUCEA Nicolae</t>
  </si>
  <si>
    <t>ALEXANDROV Andrei</t>
  </si>
  <si>
    <t>ROMAN Gheorghe</t>
  </si>
  <si>
    <t>BUZESCU Ionut</t>
  </si>
  <si>
    <t>NEACSU Iulia</t>
  </si>
  <si>
    <t>GROSU Lucian</t>
  </si>
  <si>
    <t>BUTNARIU Daniel</t>
  </si>
  <si>
    <t>AIOANEI Ionel</t>
  </si>
  <si>
    <t>CZAHER Alexandru</t>
  </si>
  <si>
    <t>MUCILEANU Gabriel</t>
  </si>
  <si>
    <t>SOCOLOV Ilie</t>
  </si>
  <si>
    <t>ROMANESCU Ioan</t>
  </si>
  <si>
    <t>ARICIUC Eugen</t>
  </si>
  <si>
    <t>GOIDEA Emil</t>
  </si>
  <si>
    <t>GURAN George</t>
  </si>
  <si>
    <t>IEREMEIOV Laurian</t>
  </si>
  <si>
    <t>COMAN Aurel</t>
  </si>
  <si>
    <t>COSTEA Nistor</t>
  </si>
  <si>
    <t>TUDOR Bianca</t>
  </si>
  <si>
    <t>MIHALACHE Cristina</t>
  </si>
  <si>
    <t>STEFAN Narcis</t>
  </si>
  <si>
    <t>COSERI Sergiu</t>
  </si>
  <si>
    <t>VERES Andrei</t>
  </si>
  <si>
    <t>MOLNAR Gabi</t>
  </si>
  <si>
    <t>BARNA Adriana</t>
  </si>
  <si>
    <t>Puncte</t>
  </si>
  <si>
    <t>Pct clas</t>
  </si>
  <si>
    <t>Loc</t>
  </si>
  <si>
    <t>Jucator</t>
  </si>
  <si>
    <t>Masa</t>
  </si>
  <si>
    <t xml:space="preserve"> ----------- nu a jucat ------------------</t>
  </si>
  <si>
    <t>prefigurativele</t>
  </si>
  <si>
    <t>nejustificabile</t>
  </si>
  <si>
    <t>inobservabilele</t>
  </si>
  <si>
    <t xml:space="preserve">Al. Czaher </t>
  </si>
  <si>
    <t>Locul II</t>
  </si>
  <si>
    <t>Gabriel Mucileanu</t>
  </si>
  <si>
    <t>Ilie Socolov</t>
  </si>
  <si>
    <t>conjecturaseram</t>
  </si>
  <si>
    <t>Ioan Romanescu</t>
  </si>
  <si>
    <t>Emil Goidea</t>
  </si>
  <si>
    <t>cinematografice</t>
  </si>
  <si>
    <t>brandenburgicei</t>
  </si>
  <si>
    <t>George Guran</t>
  </si>
  <si>
    <t>Laurian Ieremeiov</t>
  </si>
  <si>
    <t>Aurel Coman</t>
  </si>
  <si>
    <t>[</t>
  </si>
  <si>
    <t>Nistor Costea</t>
  </si>
  <si>
    <t>Bianca Tudor</t>
  </si>
  <si>
    <t>prejudecaserati</t>
  </si>
  <si>
    <t>Cristina Mihalache</t>
  </si>
  <si>
    <t>Narcis Stefan</t>
  </si>
  <si>
    <t>Sergiu Coseri</t>
  </si>
  <si>
    <t>Andrei Veres (J)</t>
  </si>
  <si>
    <t>naufragiaserati</t>
  </si>
  <si>
    <t>prejudiciaseram</t>
  </si>
  <si>
    <t>irefragabilelor</t>
  </si>
  <si>
    <t>]</t>
  </si>
  <si>
    <t>progresabilelor</t>
  </si>
  <si>
    <t>Gabriela Molnar</t>
  </si>
  <si>
    <t>Adriana Barna</t>
  </si>
  <si>
    <t>Dan Sandu</t>
  </si>
  <si>
    <t>Al. Lacatis</t>
  </si>
  <si>
    <t>Cornel Faur</t>
  </si>
  <si>
    <t>Vasile Mihalache</t>
  </si>
  <si>
    <t>Cosmin Donciu</t>
  </si>
  <si>
    <t>Nicolae Burducea</t>
  </si>
  <si>
    <t>Andrei Alexandrov</t>
  </si>
  <si>
    <t>Gheorghe Roman</t>
  </si>
  <si>
    <t>Ionut Buzescu</t>
  </si>
  <si>
    <t>Iulia Neacsu</t>
  </si>
  <si>
    <t>[PREFIGURATIVELE]</t>
  </si>
  <si>
    <t>Catalin Caba</t>
  </si>
  <si>
    <t>Caba Catalin Eugen</t>
  </si>
  <si>
    <t>Lucian Grosu</t>
  </si>
  <si>
    <t>Daniel Butnaru</t>
  </si>
  <si>
    <t>Ionel Aioanei</t>
  </si>
  <si>
    <t>Locul I - Compunere</t>
  </si>
  <si>
    <t>Cuvânt x27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</si>
</sst>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  <numFmt numFmtId="197" formatCode="0.0"/>
  </numFmts>
  <fonts count="5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sz val="10"/>
      <name val="Courier New"/>
      <family val="3"/>
    </font>
    <font>
      <strike/>
      <sz val="10"/>
      <name val="Courier New"/>
      <family val="3"/>
    </font>
    <font>
      <b/>
      <sz val="10"/>
      <name val="Courier New"/>
      <family val="3"/>
    </font>
    <font>
      <b/>
      <sz val="8"/>
      <name val="Tahoma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5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32" fillId="7" borderId="22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32" fillId="7" borderId="23" xfId="0" applyFont="1" applyFill="1" applyBorder="1" applyAlignment="1">
      <alignment horizontal="center" vertical="center"/>
    </xf>
    <xf numFmtId="0" fontId="32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horizontal="center" vertical="center"/>
    </xf>
    <xf numFmtId="1" fontId="39" fillId="0" borderId="3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39" fillId="0" borderId="36" xfId="0" applyNumberFormat="1" applyFont="1" applyBorder="1" applyAlignment="1">
      <alignment/>
    </xf>
    <xf numFmtId="0" fontId="48" fillId="0" borderId="37" xfId="0" applyFont="1" applyBorder="1" applyAlignment="1">
      <alignment horizontal="center"/>
    </xf>
    <xf numFmtId="1" fontId="39" fillId="0" borderId="38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41" fillId="26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Alignment="1">
      <alignment/>
    </xf>
    <xf numFmtId="0" fontId="49" fillId="24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41" fillId="26" borderId="40" xfId="0" applyFont="1" applyFill="1" applyBorder="1" applyAlignment="1">
      <alignment horizontal="center"/>
    </xf>
    <xf numFmtId="0" fontId="41" fillId="26" borderId="41" xfId="0" applyFont="1" applyFill="1" applyBorder="1" applyAlignment="1">
      <alignment horizontal="center"/>
    </xf>
    <xf numFmtId="0" fontId="41" fillId="26" borderId="4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8" fillId="0" borderId="36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4" fillId="26" borderId="41" xfId="0" applyFont="1" applyFill="1" applyBorder="1" applyAlignment="1">
      <alignment horizontal="right"/>
    </xf>
    <xf numFmtId="0" fontId="36" fillId="26" borderId="40" xfId="0" applyFont="1" applyFill="1" applyBorder="1" applyAlignment="1">
      <alignment horizontal="center"/>
    </xf>
    <xf numFmtId="0" fontId="4" fillId="26" borderId="42" xfId="0" applyFont="1" applyFill="1" applyBorder="1" applyAlignment="1">
      <alignment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50" fillId="24" borderId="0" xfId="0" applyFont="1" applyFill="1" applyAlignment="1">
      <alignment/>
    </xf>
    <xf numFmtId="0" fontId="51" fillId="24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37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5.57421875" style="193" bestFit="1" customWidth="1"/>
    <col min="2" max="2" width="19.57421875" style="0" bestFit="1" customWidth="1"/>
    <col min="5" max="5" width="9.140625" style="197" customWidth="1"/>
    <col min="6" max="6" width="9.140625" style="164" customWidth="1"/>
    <col min="7" max="7" width="18.421875" style="166" bestFit="1" customWidth="1"/>
  </cols>
  <sheetData>
    <row r="1" spans="1:8" ht="15">
      <c r="A1" s="159" t="s">
        <v>556</v>
      </c>
      <c r="B1" s="168" t="s">
        <v>555</v>
      </c>
      <c r="C1" s="169" t="s">
        <v>552</v>
      </c>
      <c r="D1" s="168" t="s">
        <v>553</v>
      </c>
      <c r="E1" s="170" t="s">
        <v>554</v>
      </c>
      <c r="F1" s="174" t="s">
        <v>573</v>
      </c>
      <c r="G1" s="175" t="s">
        <v>605</v>
      </c>
      <c r="H1" s="176" t="s">
        <v>584</v>
      </c>
    </row>
    <row r="2" spans="1:7" ht="15">
      <c r="A2" s="190">
        <v>1</v>
      </c>
      <c r="B2" s="189" t="s">
        <v>522</v>
      </c>
      <c r="C2" s="155">
        <v>1729</v>
      </c>
      <c r="D2" s="154">
        <v>670</v>
      </c>
      <c r="E2" s="156">
        <v>1</v>
      </c>
      <c r="G2" s="166" t="s">
        <v>558</v>
      </c>
    </row>
    <row r="3" spans="1:7" ht="15">
      <c r="A3" s="191">
        <v>2</v>
      </c>
      <c r="B3" s="160" t="s">
        <v>523</v>
      </c>
      <c r="C3" s="155">
        <v>1688</v>
      </c>
      <c r="D3" s="154">
        <v>442</v>
      </c>
      <c r="E3" s="194">
        <v>4</v>
      </c>
      <c r="G3" s="166" t="s">
        <v>558</v>
      </c>
    </row>
    <row r="4" spans="1:7" ht="15">
      <c r="A4" s="191">
        <v>3</v>
      </c>
      <c r="B4" s="160" t="s">
        <v>524</v>
      </c>
      <c r="C4" s="155">
        <v>1614.1</v>
      </c>
      <c r="D4" s="154">
        <v>242</v>
      </c>
      <c r="E4" s="194">
        <v>12</v>
      </c>
      <c r="G4" s="166" t="s">
        <v>559</v>
      </c>
    </row>
    <row r="5" spans="1:7" ht="15">
      <c r="A5" s="191">
        <v>4</v>
      </c>
      <c r="B5" s="160" t="s">
        <v>525</v>
      </c>
      <c r="C5" s="155">
        <v>1660</v>
      </c>
      <c r="D5" s="154">
        <v>325</v>
      </c>
      <c r="E5" s="194">
        <v>8</v>
      </c>
      <c r="G5" s="166" t="s">
        <v>558</v>
      </c>
    </row>
    <row r="6" spans="1:7" ht="15">
      <c r="A6" s="191">
        <v>5</v>
      </c>
      <c r="B6" s="160" t="s">
        <v>526</v>
      </c>
      <c r="C6" s="155">
        <v>1631</v>
      </c>
      <c r="D6" s="154">
        <v>281</v>
      </c>
      <c r="E6" s="194">
        <v>10</v>
      </c>
      <c r="G6" s="166" t="s">
        <v>558</v>
      </c>
    </row>
    <row r="7" spans="1:7" ht="15">
      <c r="A7" s="191">
        <v>6</v>
      </c>
      <c r="B7" s="160" t="s">
        <v>527</v>
      </c>
      <c r="C7" s="153">
        <v>1669</v>
      </c>
      <c r="D7" s="154">
        <v>350</v>
      </c>
      <c r="E7" s="194">
        <v>7</v>
      </c>
      <c r="G7" s="166" t="s">
        <v>558</v>
      </c>
    </row>
    <row r="8" spans="1:7" ht="15">
      <c r="A8" s="191">
        <v>7</v>
      </c>
      <c r="B8" s="160" t="s">
        <v>528</v>
      </c>
      <c r="C8" s="155">
        <v>1647</v>
      </c>
      <c r="D8" s="154">
        <v>302</v>
      </c>
      <c r="E8" s="194">
        <v>9</v>
      </c>
      <c r="G8" s="166" t="s">
        <v>560</v>
      </c>
    </row>
    <row r="9" spans="1:7" ht="15">
      <c r="A9" s="191">
        <v>8</v>
      </c>
      <c r="B9" s="189" t="s">
        <v>529</v>
      </c>
      <c r="C9" s="155">
        <v>1697</v>
      </c>
      <c r="D9" s="154">
        <v>483</v>
      </c>
      <c r="E9" s="156">
        <v>3</v>
      </c>
      <c r="G9" s="166" t="s">
        <v>558</v>
      </c>
    </row>
    <row r="10" spans="1:7" ht="15">
      <c r="A10" s="191">
        <v>9</v>
      </c>
      <c r="B10" s="160" t="s">
        <v>530</v>
      </c>
      <c r="C10" s="153">
        <v>1577</v>
      </c>
      <c r="D10" s="154">
        <v>207</v>
      </c>
      <c r="E10" s="194">
        <v>14</v>
      </c>
      <c r="G10" s="166" t="s">
        <v>583</v>
      </c>
    </row>
    <row r="11" spans="1:8" ht="15">
      <c r="A11" s="191">
        <v>10</v>
      </c>
      <c r="B11" s="160" t="s">
        <v>531</v>
      </c>
      <c r="C11" s="155">
        <v>117</v>
      </c>
      <c r="D11" s="154">
        <v>9</v>
      </c>
      <c r="E11" s="194">
        <v>30</v>
      </c>
      <c r="F11" s="165" t="s">
        <v>573</v>
      </c>
      <c r="G11" s="166" t="s">
        <v>558</v>
      </c>
      <c r="H11" s="162" t="s">
        <v>584</v>
      </c>
    </row>
    <row r="12" spans="1:7" ht="15">
      <c r="A12" s="191">
        <v>11</v>
      </c>
      <c r="B12" s="171" t="s">
        <v>600</v>
      </c>
      <c r="C12" s="153">
        <v>1678</v>
      </c>
      <c r="D12" s="154">
        <v>377</v>
      </c>
      <c r="E12" s="194">
        <v>6</v>
      </c>
      <c r="G12" s="166" t="s">
        <v>558</v>
      </c>
    </row>
    <row r="13" spans="1:8" ht="15">
      <c r="A13" s="191">
        <v>12</v>
      </c>
      <c r="B13" s="160" t="s">
        <v>532</v>
      </c>
      <c r="C13" s="153">
        <v>160</v>
      </c>
      <c r="D13" s="154">
        <v>19</v>
      </c>
      <c r="E13" s="194">
        <v>29</v>
      </c>
      <c r="F13" s="165" t="s">
        <v>573</v>
      </c>
      <c r="G13" s="166" t="s">
        <v>582</v>
      </c>
      <c r="H13" s="162" t="s">
        <v>584</v>
      </c>
    </row>
    <row r="14" spans="1:5" ht="15">
      <c r="A14" s="191">
        <v>13</v>
      </c>
      <c r="B14" s="160" t="s">
        <v>533</v>
      </c>
      <c r="C14" s="153">
        <v>939</v>
      </c>
      <c r="D14" s="154">
        <v>95</v>
      </c>
      <c r="E14" s="194">
        <v>22</v>
      </c>
    </row>
    <row r="15" spans="1:7" ht="15">
      <c r="A15" s="191">
        <v>14</v>
      </c>
      <c r="B15" s="160" t="s">
        <v>534</v>
      </c>
      <c r="C15" s="153">
        <v>1617</v>
      </c>
      <c r="D15" s="154">
        <v>261</v>
      </c>
      <c r="E15" s="194">
        <v>11</v>
      </c>
      <c r="G15" s="166" t="s">
        <v>560</v>
      </c>
    </row>
    <row r="16" spans="1:7" ht="15">
      <c r="A16" s="191">
        <v>15</v>
      </c>
      <c r="B16" s="189" t="s">
        <v>535</v>
      </c>
      <c r="C16" s="153">
        <v>1710</v>
      </c>
      <c r="D16" s="154">
        <v>537</v>
      </c>
      <c r="E16" s="156">
        <v>2</v>
      </c>
      <c r="G16" s="166" t="s">
        <v>558</v>
      </c>
    </row>
    <row r="17" spans="1:8" ht="15">
      <c r="A17" s="191">
        <v>16</v>
      </c>
      <c r="B17" s="160" t="s">
        <v>536</v>
      </c>
      <c r="C17" s="155">
        <v>344</v>
      </c>
      <c r="D17" s="154">
        <v>39</v>
      </c>
      <c r="E17" s="194">
        <v>27</v>
      </c>
      <c r="F17" s="165" t="s">
        <v>573</v>
      </c>
      <c r="G17" s="167" t="s">
        <v>585</v>
      </c>
      <c r="H17" s="162" t="s">
        <v>584</v>
      </c>
    </row>
    <row r="18" spans="1:7" ht="15">
      <c r="A18" s="191">
        <v>17</v>
      </c>
      <c r="B18" s="160" t="s">
        <v>537</v>
      </c>
      <c r="C18" s="155">
        <v>1614</v>
      </c>
      <c r="D18" s="154">
        <v>224</v>
      </c>
      <c r="E18" s="194">
        <v>13</v>
      </c>
      <c r="G18" s="166" t="s">
        <v>559</v>
      </c>
    </row>
    <row r="19" spans="1:7" ht="15">
      <c r="A19" s="191">
        <v>18</v>
      </c>
      <c r="B19" s="160" t="s">
        <v>538</v>
      </c>
      <c r="C19" s="155">
        <v>1251</v>
      </c>
      <c r="D19" s="154">
        <v>147</v>
      </c>
      <c r="E19" s="194">
        <v>18</v>
      </c>
      <c r="G19" s="166" t="s">
        <v>565</v>
      </c>
    </row>
    <row r="20" spans="1:5" ht="13.5">
      <c r="A20" s="191">
        <v>19</v>
      </c>
      <c r="B20" s="160" t="s">
        <v>539</v>
      </c>
      <c r="C20" s="172" t="s">
        <v>557</v>
      </c>
      <c r="D20" s="173"/>
      <c r="E20" s="195"/>
    </row>
    <row r="21" spans="1:7" ht="15">
      <c r="A21" s="191">
        <v>20</v>
      </c>
      <c r="B21" s="160" t="s">
        <v>540</v>
      </c>
      <c r="C21" s="155">
        <v>1272</v>
      </c>
      <c r="D21" s="154">
        <v>161</v>
      </c>
      <c r="E21" s="194">
        <v>17</v>
      </c>
      <c r="G21" s="166" t="s">
        <v>568</v>
      </c>
    </row>
    <row r="22" spans="1:7" ht="15">
      <c r="A22" s="191">
        <v>21</v>
      </c>
      <c r="B22" s="160" t="s">
        <v>541</v>
      </c>
      <c r="C22" s="155">
        <v>1343</v>
      </c>
      <c r="D22" s="154">
        <v>191</v>
      </c>
      <c r="E22" s="194">
        <v>15</v>
      </c>
      <c r="G22" s="166" t="s">
        <v>569</v>
      </c>
    </row>
    <row r="23" spans="1:5" ht="15">
      <c r="A23" s="191">
        <v>22</v>
      </c>
      <c r="B23" s="160" t="s">
        <v>542</v>
      </c>
      <c r="C23" s="155">
        <v>947</v>
      </c>
      <c r="D23" s="154">
        <v>107</v>
      </c>
      <c r="E23" s="194">
        <v>21</v>
      </c>
    </row>
    <row r="24" spans="1:8" ht="15">
      <c r="A24" s="191">
        <v>23</v>
      </c>
      <c r="B24" s="160" t="s">
        <v>543</v>
      </c>
      <c r="C24" s="155">
        <v>172</v>
      </c>
      <c r="D24" s="154">
        <v>29</v>
      </c>
      <c r="E24" s="194">
        <v>28</v>
      </c>
      <c r="F24" s="165" t="s">
        <v>573</v>
      </c>
      <c r="G24" s="166" t="s">
        <v>558</v>
      </c>
      <c r="H24" s="162" t="s">
        <v>584</v>
      </c>
    </row>
    <row r="25" spans="1:7" ht="15">
      <c r="A25" s="191">
        <v>24</v>
      </c>
      <c r="B25" s="160" t="s">
        <v>544</v>
      </c>
      <c r="C25" s="155">
        <v>1683</v>
      </c>
      <c r="D25" s="154">
        <v>407</v>
      </c>
      <c r="E25" s="194">
        <v>5</v>
      </c>
      <c r="G25" s="166" t="s">
        <v>558</v>
      </c>
    </row>
    <row r="26" spans="1:7" ht="15">
      <c r="A26" s="191">
        <v>25</v>
      </c>
      <c r="B26" s="160" t="s">
        <v>545</v>
      </c>
      <c r="C26" s="155">
        <v>1231</v>
      </c>
      <c r="D26" s="154">
        <v>133</v>
      </c>
      <c r="E26" s="194">
        <v>19</v>
      </c>
      <c r="G26" s="166" t="s">
        <v>576</v>
      </c>
    </row>
    <row r="27" spans="1:5" ht="15">
      <c r="A27" s="191">
        <v>26</v>
      </c>
      <c r="B27" s="160" t="s">
        <v>546</v>
      </c>
      <c r="C27" s="155">
        <v>855</v>
      </c>
      <c r="D27" s="154">
        <v>71</v>
      </c>
      <c r="E27" s="194">
        <v>24</v>
      </c>
    </row>
    <row r="28" spans="1:5" ht="15">
      <c r="A28" s="191">
        <v>27</v>
      </c>
      <c r="B28" s="160" t="s">
        <v>547</v>
      </c>
      <c r="C28" s="155">
        <v>894</v>
      </c>
      <c r="D28" s="154">
        <v>83</v>
      </c>
      <c r="E28" s="194">
        <v>23</v>
      </c>
    </row>
    <row r="29" spans="1:7" ht="15">
      <c r="A29" s="191">
        <v>28</v>
      </c>
      <c r="B29" s="160" t="s">
        <v>548</v>
      </c>
      <c r="C29" s="155">
        <v>1156</v>
      </c>
      <c r="D29" s="154">
        <v>120</v>
      </c>
      <c r="E29" s="194">
        <v>20</v>
      </c>
      <c r="G29" s="166" t="s">
        <v>568</v>
      </c>
    </row>
    <row r="30" spans="1:7" ht="15">
      <c r="A30" s="191">
        <v>29</v>
      </c>
      <c r="B30" s="160" t="s">
        <v>549</v>
      </c>
      <c r="C30" s="155">
        <v>1342</v>
      </c>
      <c r="D30" s="154">
        <v>176</v>
      </c>
      <c r="E30" s="194">
        <v>16</v>
      </c>
      <c r="G30" s="166" t="s">
        <v>581</v>
      </c>
    </row>
    <row r="31" spans="1:5" ht="15">
      <c r="A31" s="191">
        <v>30</v>
      </c>
      <c r="B31" s="160" t="s">
        <v>550</v>
      </c>
      <c r="C31" s="155">
        <v>493</v>
      </c>
      <c r="D31" s="154">
        <v>60</v>
      </c>
      <c r="E31" s="194">
        <v>25</v>
      </c>
    </row>
    <row r="32" spans="1:5" ht="15">
      <c r="A32" s="192">
        <v>31</v>
      </c>
      <c r="B32" s="161" t="s">
        <v>551</v>
      </c>
      <c r="C32" s="157">
        <v>405</v>
      </c>
      <c r="D32" s="158">
        <v>49</v>
      </c>
      <c r="E32" s="196">
        <v>26</v>
      </c>
    </row>
  </sheetData>
  <sheetProtection/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596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114</v>
      </c>
      <c r="BC3" s="80" t="s">
        <v>228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229</v>
      </c>
      <c r="BC4" s="81" t="s">
        <v>150</v>
      </c>
      <c r="BD4" s="29">
        <v>10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230</v>
      </c>
      <c r="BC5" s="81" t="s">
        <v>73</v>
      </c>
      <c r="BD5" s="29">
        <v>56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125</v>
      </c>
      <c r="BC6" s="81" t="s">
        <v>143</v>
      </c>
      <c r="BD6" s="29">
        <v>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231</v>
      </c>
      <c r="BC7" s="81" t="s">
        <v>232</v>
      </c>
      <c r="BD7" s="29">
        <v>14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233</v>
      </c>
      <c r="BC8" s="81" t="s">
        <v>234</v>
      </c>
      <c r="BD8" s="29">
        <v>13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6" t="s">
        <v>34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235</v>
      </c>
      <c r="BC9" s="81" t="s">
        <v>71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17</v>
      </c>
      <c r="K10" s="136" t="s">
        <v>12</v>
      </c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236</v>
      </c>
      <c r="BC10" s="81" t="s">
        <v>237</v>
      </c>
      <c r="BD10" s="29">
        <v>53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6" t="s">
        <v>12</v>
      </c>
      <c r="K11" s="136" t="s">
        <v>39</v>
      </c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118</v>
      </c>
      <c r="BC11" s="81" t="s">
        <v>95</v>
      </c>
      <c r="BD11" s="29">
        <v>10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6" t="s">
        <v>19</v>
      </c>
      <c r="K12" s="136" t="s">
        <v>31</v>
      </c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238</v>
      </c>
      <c r="BC12" s="81" t="s">
        <v>239</v>
      </c>
      <c r="BD12" s="29">
        <v>50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6" t="s">
        <v>32</v>
      </c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118</v>
      </c>
      <c r="BC13" s="81" t="s">
        <v>240</v>
      </c>
      <c r="BD13" s="29">
        <v>12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6" t="s">
        <v>14</v>
      </c>
      <c r="K14" s="90"/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241</v>
      </c>
      <c r="BC14" s="81" t="s">
        <v>150</v>
      </c>
      <c r="BD14" s="29">
        <v>3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136" t="s">
        <v>16</v>
      </c>
      <c r="G15" s="90"/>
      <c r="H15" s="90"/>
      <c r="I15" s="136" t="s">
        <v>16</v>
      </c>
      <c r="J15" s="136" t="s">
        <v>9</v>
      </c>
      <c r="K15" s="136" t="s">
        <v>27</v>
      </c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242</v>
      </c>
      <c r="BC15" s="81" t="s">
        <v>243</v>
      </c>
      <c r="BD15" s="29">
        <v>11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136" t="s">
        <v>34</v>
      </c>
      <c r="F16" s="136" t="s">
        <v>9</v>
      </c>
      <c r="G16" s="136" t="s">
        <v>24</v>
      </c>
      <c r="H16" s="136" t="s">
        <v>11</v>
      </c>
      <c r="I16" s="136" t="s">
        <v>9</v>
      </c>
      <c r="J16" s="90"/>
      <c r="K16" s="136" t="s">
        <v>17</v>
      </c>
      <c r="L16" s="136" t="s">
        <v>41</v>
      </c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129</v>
      </c>
      <c r="BC16" s="81" t="s">
        <v>244</v>
      </c>
      <c r="BD16" s="29">
        <v>1269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5" t="s">
        <v>24</v>
      </c>
      <c r="D17" s="143" t="s">
        <v>31</v>
      </c>
      <c r="E17" s="143" t="s">
        <v>17</v>
      </c>
      <c r="F17" s="143" t="s">
        <v>20</v>
      </c>
      <c r="G17" s="143" t="s">
        <v>31</v>
      </c>
      <c r="H17" s="143" t="s">
        <v>9</v>
      </c>
      <c r="I17" s="143" t="s">
        <v>21</v>
      </c>
      <c r="J17" s="143" t="s">
        <v>9</v>
      </c>
      <c r="K17" s="143" t="s">
        <v>11</v>
      </c>
      <c r="L17" s="143" t="s">
        <v>24</v>
      </c>
      <c r="M17" s="144" t="s">
        <v>28</v>
      </c>
      <c r="N17" s="143" t="s">
        <v>17</v>
      </c>
      <c r="O17" s="144" t="s">
        <v>28</v>
      </c>
      <c r="P17" s="143" t="s">
        <v>19</v>
      </c>
      <c r="Q17" s="142" t="s">
        <v>31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102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245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2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2</v>
      </c>
      <c r="G75" s="11"/>
      <c r="H75" s="11"/>
      <c r="I75" s="11">
        <v>2</v>
      </c>
      <c r="J75" s="11">
        <v>1</v>
      </c>
      <c r="K75" s="11">
        <v>10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>
        <v>1</v>
      </c>
      <c r="F76" s="11">
        <v>1</v>
      </c>
      <c r="G76" s="11">
        <v>1</v>
      </c>
      <c r="H76" s="11">
        <v>9</v>
      </c>
      <c r="I76" s="11">
        <v>1</v>
      </c>
      <c r="J76" s="11"/>
      <c r="K76" s="11">
        <v>1</v>
      </c>
      <c r="L76" s="11">
        <v>8</v>
      </c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8</v>
      </c>
      <c r="G77" s="14">
        <v>1</v>
      </c>
      <c r="H77" s="14">
        <v>1</v>
      </c>
      <c r="I77" s="14">
        <v>9</v>
      </c>
      <c r="J77" s="14">
        <v>1</v>
      </c>
      <c r="K77" s="14">
        <v>9</v>
      </c>
      <c r="L77" s="14">
        <v>1</v>
      </c>
      <c r="M77" s="14">
        <v>0</v>
      </c>
      <c r="N77" s="14">
        <v>1</v>
      </c>
      <c r="O77" s="14">
        <v>0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19" sqref="BC1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597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246</v>
      </c>
      <c r="BC3" s="80" t="s">
        <v>247</v>
      </c>
      <c r="BD3" s="26">
        <v>44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216</v>
      </c>
      <c r="BC4" s="81" t="s">
        <v>248</v>
      </c>
      <c r="BD4" s="29">
        <v>14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216</v>
      </c>
      <c r="BC5" s="81" t="s">
        <v>249</v>
      </c>
      <c r="BD5" s="29">
        <v>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250</v>
      </c>
      <c r="BC6" s="81" t="s">
        <v>251</v>
      </c>
      <c r="BD6" s="29">
        <v>20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06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235</v>
      </c>
      <c r="BC7" s="81" t="s">
        <v>252</v>
      </c>
      <c r="BD7" s="29">
        <v>10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06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253</v>
      </c>
      <c r="BC8" s="81" t="s">
        <v>254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253</v>
      </c>
      <c r="BC9" s="81" t="s">
        <v>255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11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256</v>
      </c>
      <c r="BC10" s="81" t="s">
        <v>257</v>
      </c>
      <c r="BD10" s="29">
        <v>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6" t="s">
        <v>19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118</v>
      </c>
      <c r="BC11" s="81" t="s">
        <v>84</v>
      </c>
      <c r="BD11" s="29">
        <v>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6" t="s">
        <v>9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06" t="s">
        <v>16</v>
      </c>
      <c r="W12" s="13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258</v>
      </c>
      <c r="BC12" s="81" t="s">
        <v>119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6" t="s">
        <v>11</v>
      </c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259</v>
      </c>
      <c r="BC13" s="81" t="s">
        <v>88</v>
      </c>
      <c r="BD13" s="29">
        <v>3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136" t="s">
        <v>16</v>
      </c>
      <c r="G14" s="136" t="s">
        <v>9</v>
      </c>
      <c r="H14" s="136" t="s">
        <v>32</v>
      </c>
      <c r="I14" s="136" t="s">
        <v>14</v>
      </c>
      <c r="J14" s="136" t="s">
        <v>17</v>
      </c>
      <c r="K14" s="136" t="s">
        <v>34</v>
      </c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 t="s">
        <v>598</v>
      </c>
      <c r="BD14" s="29">
        <v>0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136" t="s">
        <v>31</v>
      </c>
      <c r="G15" s="90"/>
      <c r="H15" s="90"/>
      <c r="I15" s="93"/>
      <c r="J15" s="90"/>
      <c r="K15" s="136" t="s">
        <v>19</v>
      </c>
      <c r="L15" s="136" t="s">
        <v>31</v>
      </c>
      <c r="M15" s="136" t="s">
        <v>9</v>
      </c>
      <c r="N15" s="136" t="s">
        <v>34</v>
      </c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136" t="s">
        <v>9</v>
      </c>
      <c r="G16" s="90"/>
      <c r="H16" s="91"/>
      <c r="I16" s="90"/>
      <c r="J16" s="90"/>
      <c r="K16" s="136" t="s">
        <v>12</v>
      </c>
      <c r="L16" s="91"/>
      <c r="M16" s="90"/>
      <c r="N16" s="136" t="s">
        <v>24</v>
      </c>
      <c r="O16" s="136" t="s">
        <v>12</v>
      </c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143" t="s">
        <v>31</v>
      </c>
      <c r="E17" s="143" t="s">
        <v>17</v>
      </c>
      <c r="F17" s="143" t="s">
        <v>20</v>
      </c>
      <c r="G17" s="99"/>
      <c r="H17" s="99"/>
      <c r="I17" s="99"/>
      <c r="J17" s="101"/>
      <c r="K17" s="143" t="s">
        <v>9</v>
      </c>
      <c r="L17" s="144" t="s">
        <v>26</v>
      </c>
      <c r="M17" s="143" t="s">
        <v>24</v>
      </c>
      <c r="N17" s="100"/>
      <c r="O17" s="143" t="s">
        <v>17</v>
      </c>
      <c r="P17" s="144" t="s">
        <v>28</v>
      </c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69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260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11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9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2</v>
      </c>
      <c r="G74" s="11">
        <v>1</v>
      </c>
      <c r="H74" s="11">
        <v>1</v>
      </c>
      <c r="I74" s="11">
        <v>2</v>
      </c>
      <c r="J74" s="11">
        <v>1</v>
      </c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>
        <v>1</v>
      </c>
      <c r="L75" s="11">
        <v>1</v>
      </c>
      <c r="M75" s="11">
        <v>1</v>
      </c>
      <c r="N75" s="11">
        <v>1</v>
      </c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>
        <v>1</v>
      </c>
      <c r="L76" s="11"/>
      <c r="M76" s="11"/>
      <c r="N76" s="11">
        <v>1</v>
      </c>
      <c r="O76" s="11">
        <v>1</v>
      </c>
      <c r="P76" s="11"/>
      <c r="Q76" s="12"/>
    </row>
    <row r="77" spans="3:17" ht="21" thickBot="1">
      <c r="C77" s="13"/>
      <c r="D77" s="14">
        <v>1</v>
      </c>
      <c r="E77" s="14">
        <v>1</v>
      </c>
      <c r="F77" s="14">
        <v>8</v>
      </c>
      <c r="G77" s="14"/>
      <c r="H77" s="14"/>
      <c r="I77" s="14"/>
      <c r="J77" s="14"/>
      <c r="K77" s="14">
        <v>1</v>
      </c>
      <c r="L77" s="14">
        <v>0</v>
      </c>
      <c r="M77" s="14">
        <v>1</v>
      </c>
      <c r="N77" s="14"/>
      <c r="O77" s="14">
        <v>1</v>
      </c>
      <c r="P77" s="14">
        <v>0</v>
      </c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599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16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187</v>
      </c>
      <c r="BC3" s="80" t="s">
        <v>261</v>
      </c>
      <c r="BD3" s="26">
        <v>26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188</v>
      </c>
      <c r="BC4" s="81" t="s">
        <v>262</v>
      </c>
      <c r="BD4" s="29">
        <v>97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36" t="s">
        <v>12</v>
      </c>
      <c r="Q5" s="137" t="s">
        <v>17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263</v>
      </c>
      <c r="BC5" s="81" t="s">
        <v>194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36" t="s">
        <v>16</v>
      </c>
      <c r="P6" s="136" t="s">
        <v>9</v>
      </c>
      <c r="Q6" s="137" t="s">
        <v>20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264</v>
      </c>
      <c r="BC6" s="81" t="s">
        <v>265</v>
      </c>
      <c r="BD6" s="29">
        <v>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6" t="s">
        <v>9</v>
      </c>
      <c r="P7" s="90"/>
      <c r="Q7" s="137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266</v>
      </c>
      <c r="BC7" s="81" t="s">
        <v>267</v>
      </c>
      <c r="BD7" s="29">
        <v>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6" t="s">
        <v>31</v>
      </c>
      <c r="P8" s="136" t="s">
        <v>19</v>
      </c>
      <c r="Q8" s="137" t="s">
        <v>21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108</v>
      </c>
      <c r="BC8" s="81" t="s">
        <v>196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6" t="s">
        <v>19</v>
      </c>
      <c r="P9" s="90"/>
      <c r="Q9" s="137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70</v>
      </c>
      <c r="BC9" s="81" t="s">
        <v>71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27</v>
      </c>
      <c r="K10" s="136" t="s">
        <v>9</v>
      </c>
      <c r="L10" s="136" t="s">
        <v>14</v>
      </c>
      <c r="M10" s="90"/>
      <c r="N10" s="93"/>
      <c r="O10" s="136" t="s">
        <v>34</v>
      </c>
      <c r="P10" s="90"/>
      <c r="Q10" s="137" t="s">
        <v>31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72</v>
      </c>
      <c r="BC10" s="81" t="s">
        <v>268</v>
      </c>
      <c r="BD10" s="29">
        <v>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6" t="s">
        <v>11</v>
      </c>
      <c r="L11" s="136" t="s">
        <v>9</v>
      </c>
      <c r="M11" s="136" t="s">
        <v>34</v>
      </c>
      <c r="N11" s="136" t="s">
        <v>32</v>
      </c>
      <c r="O11" s="136" t="s">
        <v>24</v>
      </c>
      <c r="P11" s="136" t="s">
        <v>31</v>
      </c>
      <c r="Q11" s="137" t="s">
        <v>9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72</v>
      </c>
      <c r="BC11" s="81" t="s">
        <v>211</v>
      </c>
      <c r="BD11" s="29">
        <v>11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139" t="s">
        <v>26</v>
      </c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83</v>
      </c>
      <c r="BC12" s="81" t="s">
        <v>152</v>
      </c>
      <c r="BD12" s="29">
        <v>1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6" t="s">
        <v>11</v>
      </c>
      <c r="Q13" s="137" t="s">
        <v>24</v>
      </c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83</v>
      </c>
      <c r="BC13" s="81" t="s">
        <v>84</v>
      </c>
      <c r="BD13" s="29">
        <v>2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136" t="s">
        <v>17</v>
      </c>
      <c r="Q14" s="137" t="s">
        <v>41</v>
      </c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222</v>
      </c>
      <c r="BC14" s="81" t="s">
        <v>269</v>
      </c>
      <c r="BD14" s="29">
        <v>21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6" t="s">
        <v>12</v>
      </c>
      <c r="Q15" s="137" t="s">
        <v>17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87</v>
      </c>
      <c r="BC15" s="81" t="s">
        <v>88</v>
      </c>
      <c r="BD15" s="29">
        <v>3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9" t="s">
        <v>28</v>
      </c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89</v>
      </c>
      <c r="BC16" s="81" t="s">
        <v>90</v>
      </c>
      <c r="BD16" s="29">
        <v>1490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2" t="s">
        <v>17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102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270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2</v>
      </c>
      <c r="P66" s="11">
        <v>1</v>
      </c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>
        <v>1</v>
      </c>
      <c r="Q68" s="12">
        <v>9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>
        <v>1</v>
      </c>
      <c r="L70" s="11">
        <v>2</v>
      </c>
      <c r="M70" s="11"/>
      <c r="N70" s="11"/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9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0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9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601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199</v>
      </c>
      <c r="BC3" s="80" t="s">
        <v>271</v>
      </c>
      <c r="BD3" s="26">
        <v>82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272</v>
      </c>
      <c r="BC4" s="81" t="s">
        <v>273</v>
      </c>
      <c r="BD4" s="29">
        <v>29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136" t="s">
        <v>41</v>
      </c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274</v>
      </c>
      <c r="BC5" s="81" t="s">
        <v>275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136" t="s">
        <v>9</v>
      </c>
      <c r="E6" s="136" t="s">
        <v>16</v>
      </c>
      <c r="F6" s="136" t="s">
        <v>17</v>
      </c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174</v>
      </c>
      <c r="BC6" s="81" t="s">
        <v>119</v>
      </c>
      <c r="BD6" s="29">
        <v>14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46" t="s">
        <v>39</v>
      </c>
      <c r="D7" s="136" t="s">
        <v>32</v>
      </c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06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276</v>
      </c>
      <c r="BC7" s="81" t="s">
        <v>277</v>
      </c>
      <c r="BD7" s="29">
        <v>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46" t="s">
        <v>14</v>
      </c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208</v>
      </c>
      <c r="BC8" s="81" t="s">
        <v>278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46" t="s">
        <v>24</v>
      </c>
      <c r="D9" s="136" t="s">
        <v>12</v>
      </c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144</v>
      </c>
      <c r="BC9" s="81" t="s">
        <v>279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136" t="s">
        <v>19</v>
      </c>
      <c r="E10" s="136" t="s">
        <v>11</v>
      </c>
      <c r="F10" s="136" t="s">
        <v>19</v>
      </c>
      <c r="G10" s="136" t="s">
        <v>31</v>
      </c>
      <c r="H10" s="136" t="s">
        <v>9</v>
      </c>
      <c r="I10" s="136" t="s">
        <v>34</v>
      </c>
      <c r="J10" s="136" t="s">
        <v>17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280</v>
      </c>
      <c r="BC10" s="81" t="s">
        <v>281</v>
      </c>
      <c r="BD10" s="29">
        <v>8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136" t="s">
        <v>31</v>
      </c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179</v>
      </c>
      <c r="BC11" s="81" t="s">
        <v>282</v>
      </c>
      <c r="BD11" s="29">
        <v>10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136" t="s">
        <v>11</v>
      </c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160</v>
      </c>
      <c r="BC12" s="81" t="s">
        <v>284</v>
      </c>
      <c r="BD12" s="29">
        <v>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46" t="s">
        <v>34</v>
      </c>
      <c r="D13" s="149" t="s">
        <v>24</v>
      </c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46" t="s">
        <v>17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46" t="s">
        <v>31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46" t="s">
        <v>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86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283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>
        <v>8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1</v>
      </c>
      <c r="E66" s="11">
        <v>2</v>
      </c>
      <c r="F66" s="11">
        <v>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>
        <v>1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2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1</v>
      </c>
      <c r="E70" s="11">
        <v>9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>
        <v>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9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0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602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151" t="s">
        <v>24</v>
      </c>
      <c r="K3" s="150" t="s">
        <v>30</v>
      </c>
      <c r="L3" s="151" t="s">
        <v>11</v>
      </c>
      <c r="M3" s="151" t="s">
        <v>39</v>
      </c>
      <c r="N3" s="151" t="s">
        <v>27</v>
      </c>
      <c r="O3" s="151" t="s">
        <v>19</v>
      </c>
      <c r="P3" s="151" t="s">
        <v>31</v>
      </c>
      <c r="Q3" s="141" t="s">
        <v>9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285</v>
      </c>
      <c r="BC3" s="80" t="s">
        <v>286</v>
      </c>
      <c r="BD3" s="26">
        <v>10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149" t="s">
        <v>39</v>
      </c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285</v>
      </c>
      <c r="BC4" s="81" t="s">
        <v>287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136" t="s">
        <v>31</v>
      </c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288</v>
      </c>
      <c r="BC5" s="81" t="s">
        <v>289</v>
      </c>
      <c r="BD5" s="29">
        <v>61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6" t="s">
        <v>20</v>
      </c>
      <c r="K6" s="136" t="s">
        <v>9</v>
      </c>
      <c r="L6" s="136" t="s">
        <v>12</v>
      </c>
      <c r="M6" s="136" t="s">
        <v>17</v>
      </c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290</v>
      </c>
      <c r="BC6" s="81" t="s">
        <v>291</v>
      </c>
      <c r="BD6" s="29">
        <v>58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136" t="s">
        <v>34</v>
      </c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292</v>
      </c>
      <c r="BC7" s="81" t="s">
        <v>293</v>
      </c>
      <c r="BD7" s="29">
        <v>356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136" t="s">
        <v>17</v>
      </c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129</v>
      </c>
      <c r="BC8" s="81" t="s">
        <v>294</v>
      </c>
      <c r="BD8" s="29">
        <v>410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6" t="s">
        <v>31</v>
      </c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295</v>
      </c>
      <c r="BC9" s="81" t="s">
        <v>296</v>
      </c>
      <c r="BD9" s="29">
        <v>17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136" t="s">
        <v>16</v>
      </c>
      <c r="I10" s="136" t="s">
        <v>24</v>
      </c>
      <c r="J10" s="136" t="s">
        <v>16</v>
      </c>
      <c r="K10" s="136" t="s">
        <v>9</v>
      </c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295</v>
      </c>
      <c r="BC10" s="81" t="s">
        <v>297</v>
      </c>
      <c r="BD10" s="29">
        <v>10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6" t="s">
        <v>32</v>
      </c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295</v>
      </c>
      <c r="BC11" s="81" t="s">
        <v>298</v>
      </c>
      <c r="BD11" s="29">
        <v>11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136" t="s">
        <v>14</v>
      </c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6" t="s">
        <v>17</v>
      </c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136" t="s">
        <v>12</v>
      </c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6" t="s">
        <v>24</v>
      </c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6" t="s">
        <v>34</v>
      </c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5" t="s">
        <v>21</v>
      </c>
      <c r="D17" s="143" t="s">
        <v>9</v>
      </c>
      <c r="E17" s="143" t="s">
        <v>31</v>
      </c>
      <c r="F17" s="143" t="s">
        <v>11</v>
      </c>
      <c r="G17" s="143" t="s">
        <v>19</v>
      </c>
      <c r="H17" s="143" t="s">
        <v>41</v>
      </c>
      <c r="I17" s="143" t="s">
        <v>17</v>
      </c>
      <c r="J17" s="143" t="s">
        <v>9</v>
      </c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79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299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9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0</v>
      </c>
      <c r="L63" s="8">
        <v>9</v>
      </c>
      <c r="M63" s="8">
        <v>1</v>
      </c>
      <c r="N63" s="8">
        <v>10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0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8</v>
      </c>
      <c r="K66" s="11">
        <v>1</v>
      </c>
      <c r="L66" s="11">
        <v>1</v>
      </c>
      <c r="M66" s="11">
        <v>1</v>
      </c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2</v>
      </c>
      <c r="I70" s="11">
        <v>1</v>
      </c>
      <c r="J70" s="11">
        <v>2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2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9</v>
      </c>
      <c r="D77" s="14">
        <v>1</v>
      </c>
      <c r="E77" s="14">
        <v>1</v>
      </c>
      <c r="F77" s="14">
        <v>9</v>
      </c>
      <c r="G77" s="14">
        <v>1</v>
      </c>
      <c r="H77" s="14">
        <v>8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603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148" t="s">
        <v>24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199</v>
      </c>
      <c r="BC3" s="80" t="s">
        <v>200</v>
      </c>
      <c r="BD3" s="26">
        <v>94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146" t="s">
        <v>32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174</v>
      </c>
      <c r="BC4" s="81" t="s">
        <v>268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146" t="s">
        <v>19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208</v>
      </c>
      <c r="BC5" s="81" t="s">
        <v>209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146" t="s">
        <v>11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140</v>
      </c>
      <c r="BC6" s="81" t="s">
        <v>147</v>
      </c>
      <c r="BD6" s="29">
        <v>9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46" t="s">
        <v>34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203</v>
      </c>
      <c r="BC7" s="81" t="s">
        <v>300</v>
      </c>
      <c r="BD7" s="29">
        <v>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46" t="s">
        <v>17</v>
      </c>
      <c r="D8" s="136" t="s">
        <v>12</v>
      </c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151</v>
      </c>
      <c r="BC8" s="81" t="s">
        <v>205</v>
      </c>
      <c r="BD8" s="29">
        <v>10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46" t="s">
        <v>31</v>
      </c>
      <c r="D9" s="136" t="s">
        <v>19</v>
      </c>
      <c r="E9" s="136" t="s">
        <v>21</v>
      </c>
      <c r="F9" s="90"/>
      <c r="G9" s="136" t="s">
        <v>12</v>
      </c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151</v>
      </c>
      <c r="BC9" s="81" t="s">
        <v>206</v>
      </c>
      <c r="BD9" s="29">
        <v>11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46" t="s">
        <v>41</v>
      </c>
      <c r="D10" s="136" t="s">
        <v>31</v>
      </c>
      <c r="E10" s="136" t="s">
        <v>9</v>
      </c>
      <c r="F10" s="136" t="s">
        <v>20</v>
      </c>
      <c r="G10" s="136" t="s">
        <v>39</v>
      </c>
      <c r="H10" s="136" t="s">
        <v>24</v>
      </c>
      <c r="I10" s="136" t="s">
        <v>31</v>
      </c>
      <c r="J10" s="136" t="s">
        <v>9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151</v>
      </c>
      <c r="BC10" s="81" t="s">
        <v>207</v>
      </c>
      <c r="BD10" s="29">
        <v>12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46" t="s">
        <v>9</v>
      </c>
      <c r="D11" s="136" t="s">
        <v>14</v>
      </c>
      <c r="E11" s="93"/>
      <c r="F11" s="90"/>
      <c r="G11" s="136" t="s">
        <v>16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160</v>
      </c>
      <c r="BC11" s="81" t="s">
        <v>210</v>
      </c>
      <c r="BD11" s="29">
        <v>1331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46" t="s">
        <v>11</v>
      </c>
      <c r="D12" s="91"/>
      <c r="E12" s="90"/>
      <c r="F12" s="90"/>
      <c r="G12" s="136" t="s">
        <v>9</v>
      </c>
      <c r="H12" s="136" t="s">
        <v>34</v>
      </c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301</v>
      </c>
      <c r="BC12" s="81" t="s">
        <v>302</v>
      </c>
      <c r="BD12" s="29">
        <v>86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46" t="s">
        <v>24</v>
      </c>
      <c r="D13" s="90"/>
      <c r="E13" s="90"/>
      <c r="F13" s="90"/>
      <c r="G13" s="136" t="s">
        <v>27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174</v>
      </c>
      <c r="BC13" s="81" t="s">
        <v>211</v>
      </c>
      <c r="BD13" s="29">
        <v>39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47" t="s">
        <v>28</v>
      </c>
      <c r="D14" s="90"/>
      <c r="E14" s="90"/>
      <c r="F14" s="136" t="s">
        <v>16</v>
      </c>
      <c r="G14" s="136" t="s">
        <v>9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216</v>
      </c>
      <c r="BC14" s="81" t="s">
        <v>150</v>
      </c>
      <c r="BD14" s="29">
        <v>6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46" t="s">
        <v>17</v>
      </c>
      <c r="D15" s="90"/>
      <c r="E15" s="89"/>
      <c r="F15" s="90"/>
      <c r="G15" s="136" t="s">
        <v>31</v>
      </c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303</v>
      </c>
      <c r="BC15" s="81" t="s">
        <v>78</v>
      </c>
      <c r="BD15" s="29">
        <v>4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47" t="s">
        <v>28</v>
      </c>
      <c r="D16" s="89"/>
      <c r="E16" s="90"/>
      <c r="F16" s="90"/>
      <c r="G16" s="136" t="s">
        <v>17</v>
      </c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5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97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304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13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9</v>
      </c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8</v>
      </c>
      <c r="D70" s="11">
        <v>1</v>
      </c>
      <c r="E70" s="11">
        <v>1</v>
      </c>
      <c r="F70" s="11">
        <v>8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2</v>
      </c>
      <c r="E71" s="11"/>
      <c r="F71" s="11"/>
      <c r="G71" s="11">
        <v>2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9</v>
      </c>
      <c r="D72" s="11"/>
      <c r="E72" s="11"/>
      <c r="F72" s="11"/>
      <c r="G72" s="11">
        <v>1</v>
      </c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>
        <v>10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0</v>
      </c>
      <c r="D74" s="11"/>
      <c r="E74" s="11"/>
      <c r="F74" s="11">
        <v>2</v>
      </c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G21" sqref="G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561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16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285</v>
      </c>
      <c r="BC3" s="80" t="s">
        <v>305</v>
      </c>
      <c r="BD3" s="26">
        <v>134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94</v>
      </c>
      <c r="BC4" s="81" t="s">
        <v>223</v>
      </c>
      <c r="BD4" s="29">
        <v>38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36" t="s">
        <v>12</v>
      </c>
      <c r="Q5" s="137" t="s">
        <v>17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306</v>
      </c>
      <c r="BC5" s="81" t="s">
        <v>78</v>
      </c>
      <c r="BD5" s="29">
        <v>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6" t="s">
        <v>19</v>
      </c>
      <c r="Q6" s="137" t="s">
        <v>20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83</v>
      </c>
      <c r="BC6" s="81" t="s">
        <v>152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6" t="s">
        <v>9</v>
      </c>
      <c r="P7" s="136" t="s">
        <v>34</v>
      </c>
      <c r="Q7" s="137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83</v>
      </c>
      <c r="BC7" s="81" t="s">
        <v>84</v>
      </c>
      <c r="BD7" s="29">
        <v>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6" t="s">
        <v>31</v>
      </c>
      <c r="P8" s="91"/>
      <c r="Q8" s="137" t="s">
        <v>21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222</v>
      </c>
      <c r="BC8" s="81" t="s">
        <v>150</v>
      </c>
      <c r="BD8" s="29">
        <v>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6" t="s">
        <v>14</v>
      </c>
      <c r="P9" s="90"/>
      <c r="Q9" s="137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99</v>
      </c>
      <c r="BC9" s="81" t="s">
        <v>71</v>
      </c>
      <c r="BD9" s="29">
        <v>6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136" t="s">
        <v>11</v>
      </c>
      <c r="I10" s="136" t="s">
        <v>19</v>
      </c>
      <c r="J10" s="136" t="s">
        <v>11</v>
      </c>
      <c r="K10" s="136" t="s">
        <v>24</v>
      </c>
      <c r="L10" s="136" t="s">
        <v>32</v>
      </c>
      <c r="M10" s="136" t="s">
        <v>9</v>
      </c>
      <c r="N10" s="136" t="s">
        <v>27</v>
      </c>
      <c r="O10" s="136" t="s">
        <v>17</v>
      </c>
      <c r="P10" s="90"/>
      <c r="Q10" s="137" t="s">
        <v>31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87</v>
      </c>
      <c r="BC10" s="81" t="s">
        <v>88</v>
      </c>
      <c r="BD10" s="29">
        <v>1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6" t="s">
        <v>9</v>
      </c>
      <c r="P11" s="136" t="s">
        <v>34</v>
      </c>
      <c r="Q11" s="137" t="s">
        <v>9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195</v>
      </c>
      <c r="BC11" s="81" t="s">
        <v>196</v>
      </c>
      <c r="BD11" s="29">
        <v>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139" t="s">
        <v>26</v>
      </c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100</v>
      </c>
      <c r="BC12" s="81" t="s">
        <v>308</v>
      </c>
      <c r="BD12" s="29">
        <v>6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6" t="s">
        <v>16</v>
      </c>
      <c r="Q13" s="137" t="s">
        <v>24</v>
      </c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106</v>
      </c>
      <c r="BC13" s="81" t="s">
        <v>107</v>
      </c>
      <c r="BD13" s="29">
        <v>4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136" t="s">
        <v>12</v>
      </c>
      <c r="P14" s="136" t="s">
        <v>9</v>
      </c>
      <c r="Q14" s="137" t="s">
        <v>41</v>
      </c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104</v>
      </c>
      <c r="BC14" s="81" t="s">
        <v>309</v>
      </c>
      <c r="BD14" s="29">
        <v>3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6" t="s">
        <v>31</v>
      </c>
      <c r="Q15" s="137" t="s">
        <v>17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310</v>
      </c>
      <c r="BC15" s="81" t="s">
        <v>197</v>
      </c>
      <c r="BD15" s="29">
        <v>5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9" t="s">
        <v>28</v>
      </c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70</v>
      </c>
      <c r="BC16" s="81" t="s">
        <v>71</v>
      </c>
      <c r="BD16" s="29">
        <v>2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2" t="s">
        <v>17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89</v>
      </c>
      <c r="BC17" s="81" t="s">
        <v>90</v>
      </c>
      <c r="BD17" s="29">
        <v>1489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113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311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63" t="s">
        <v>562</v>
      </c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9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2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9</v>
      </c>
      <c r="I70" s="11">
        <v>1</v>
      </c>
      <c r="J70" s="11">
        <v>9</v>
      </c>
      <c r="K70" s="11">
        <v>1</v>
      </c>
      <c r="L70" s="11">
        <v>1</v>
      </c>
      <c r="M70" s="11">
        <v>1</v>
      </c>
      <c r="N70" s="11">
        <v>10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0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2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</v>
      </c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B16" sqref="BB1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563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136</v>
      </c>
      <c r="BC3" s="80" t="s">
        <v>312</v>
      </c>
      <c r="BD3" s="26">
        <v>94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313</v>
      </c>
      <c r="BC4" s="81" t="s">
        <v>223</v>
      </c>
      <c r="BD4" s="29">
        <v>10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314</v>
      </c>
      <c r="BC5" s="81" t="s">
        <v>315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7" t="s">
        <v>21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316</v>
      </c>
      <c r="BC6" s="81" t="s">
        <v>317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7" t="s">
        <v>31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316</v>
      </c>
      <c r="BC7" s="81" t="s">
        <v>318</v>
      </c>
      <c r="BD7" s="29">
        <v>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6" t="s">
        <v>16</v>
      </c>
      <c r="Q8" s="137" t="s">
        <v>17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319</v>
      </c>
      <c r="BC8" s="81" t="s">
        <v>320</v>
      </c>
      <c r="BD8" s="29">
        <v>34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6" t="s">
        <v>14</v>
      </c>
      <c r="L9" s="136" t="s">
        <v>17</v>
      </c>
      <c r="M9" s="136" t="s">
        <v>12</v>
      </c>
      <c r="N9" s="90"/>
      <c r="O9" s="136" t="s">
        <v>41</v>
      </c>
      <c r="P9" s="136" t="s">
        <v>9</v>
      </c>
      <c r="Q9" s="137" t="s">
        <v>34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319</v>
      </c>
      <c r="BC9" s="81" t="s">
        <v>321</v>
      </c>
      <c r="BD9" s="29">
        <v>10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136" t="s">
        <v>34</v>
      </c>
      <c r="F10" s="136" t="s">
        <v>20</v>
      </c>
      <c r="G10" s="136" t="s">
        <v>17</v>
      </c>
      <c r="H10" s="136" t="s">
        <v>31</v>
      </c>
      <c r="I10" s="136" t="s">
        <v>24</v>
      </c>
      <c r="J10" s="136" t="s">
        <v>12</v>
      </c>
      <c r="K10" s="136" t="s">
        <v>24</v>
      </c>
      <c r="L10" s="90"/>
      <c r="M10" s="136" t="s">
        <v>39</v>
      </c>
      <c r="N10" s="136" t="s">
        <v>32</v>
      </c>
      <c r="O10" s="136" t="s">
        <v>9</v>
      </c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306</v>
      </c>
      <c r="BC10" s="81" t="s">
        <v>322</v>
      </c>
      <c r="BD10" s="29">
        <v>59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6" t="s">
        <v>27</v>
      </c>
      <c r="P11" s="136" t="s">
        <v>9</v>
      </c>
      <c r="Q11" s="137" t="s">
        <v>11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323</v>
      </c>
      <c r="BC11" s="81" t="s">
        <v>324</v>
      </c>
      <c r="BD11" s="29">
        <v>21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6" t="s">
        <v>11</v>
      </c>
      <c r="Q12" s="137" t="s">
        <v>24</v>
      </c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325</v>
      </c>
      <c r="BC12" s="81" t="s">
        <v>172</v>
      </c>
      <c r="BD12" s="29">
        <v>14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6" t="s">
        <v>9</v>
      </c>
      <c r="Q13" s="139" t="s">
        <v>28</v>
      </c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326</v>
      </c>
      <c r="BC13" s="81" t="s">
        <v>95</v>
      </c>
      <c r="BD13" s="29">
        <v>66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7" t="s">
        <v>17</v>
      </c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83</v>
      </c>
      <c r="BC14" s="81" t="s">
        <v>240</v>
      </c>
      <c r="BD14" s="29">
        <v>12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327</v>
      </c>
      <c r="BC15" s="81" t="s">
        <v>328</v>
      </c>
      <c r="BD15" s="29">
        <v>12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89</v>
      </c>
      <c r="BC16" s="81" t="s">
        <v>330</v>
      </c>
      <c r="BD16" s="29">
        <v>0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102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329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2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>
        <v>1</v>
      </c>
      <c r="M69" s="11">
        <v>1</v>
      </c>
      <c r="N69" s="11"/>
      <c r="O69" s="11">
        <v>8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>
        <v>1</v>
      </c>
      <c r="F70" s="11">
        <v>8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10</v>
      </c>
      <c r="P71" s="11">
        <v>1</v>
      </c>
      <c r="Q71" s="12">
        <v>9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9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>
        <v>0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564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32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285</v>
      </c>
      <c r="BC3" s="80" t="s">
        <v>331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17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332</v>
      </c>
      <c r="BC4" s="81" t="s">
        <v>73</v>
      </c>
      <c r="BD4" s="29">
        <v>21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7" t="s">
        <v>27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333</v>
      </c>
      <c r="BC5" s="81" t="s">
        <v>334</v>
      </c>
      <c r="BD5" s="29">
        <v>77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7" t="s">
        <v>39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335</v>
      </c>
      <c r="BC6" s="81" t="s">
        <v>82</v>
      </c>
      <c r="BD6" s="29">
        <v>13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7" t="s">
        <v>34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336</v>
      </c>
      <c r="BC7" s="81" t="s">
        <v>126</v>
      </c>
      <c r="BD7" s="29">
        <v>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9" t="s">
        <v>26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337</v>
      </c>
      <c r="BC8" s="81" t="s">
        <v>268</v>
      </c>
      <c r="BD8" s="29">
        <v>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136" t="s">
        <v>11</v>
      </c>
      <c r="O9" s="136" t="s">
        <v>9</v>
      </c>
      <c r="P9" s="136" t="s">
        <v>12</v>
      </c>
      <c r="Q9" s="137" t="s">
        <v>24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83</v>
      </c>
      <c r="BC9" s="81" t="s">
        <v>119</v>
      </c>
      <c r="BD9" s="29">
        <v>14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136" t="s">
        <v>16</v>
      </c>
      <c r="I10" s="136" t="s">
        <v>31</v>
      </c>
      <c r="J10" s="136" t="s">
        <v>17</v>
      </c>
      <c r="K10" s="136" t="s">
        <v>14</v>
      </c>
      <c r="L10" s="136" t="s">
        <v>9</v>
      </c>
      <c r="M10" s="136" t="s">
        <v>31</v>
      </c>
      <c r="N10" s="136" t="s">
        <v>9</v>
      </c>
      <c r="O10" s="90"/>
      <c r="P10" s="136" t="s">
        <v>19</v>
      </c>
      <c r="Q10" s="137" t="s">
        <v>20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99</v>
      </c>
      <c r="BC10" s="81" t="s">
        <v>194</v>
      </c>
      <c r="BD10" s="29">
        <v>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136" t="s">
        <v>21</v>
      </c>
      <c r="O11" s="93"/>
      <c r="P11" s="136" t="s">
        <v>41</v>
      </c>
      <c r="Q11" s="137" t="s">
        <v>24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338</v>
      </c>
      <c r="BC11" s="81" t="s">
        <v>128</v>
      </c>
      <c r="BD11" s="29">
        <v>14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136" t="s">
        <v>31</v>
      </c>
      <c r="P12" s="136" t="s">
        <v>19</v>
      </c>
      <c r="Q12" s="137" t="s">
        <v>12</v>
      </c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89</v>
      </c>
      <c r="BC12" s="81" t="s">
        <v>130</v>
      </c>
      <c r="BD12" s="29">
        <v>1340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6" t="s">
        <v>31</v>
      </c>
      <c r="Q13" s="137" t="s">
        <v>9</v>
      </c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333</v>
      </c>
      <c r="BC13" s="81" t="s">
        <v>339</v>
      </c>
      <c r="BD13" s="29">
        <v>32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136" t="s">
        <v>9</v>
      </c>
      <c r="Q14" s="137" t="s">
        <v>11</v>
      </c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340</v>
      </c>
      <c r="BC14" s="81" t="s">
        <v>75</v>
      </c>
      <c r="BD14" s="29">
        <v>19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136" t="s">
        <v>16</v>
      </c>
      <c r="P15" s="136" t="s">
        <v>34</v>
      </c>
      <c r="Q15" s="137" t="s">
        <v>24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343</v>
      </c>
      <c r="BC15" s="81" t="s">
        <v>342</v>
      </c>
      <c r="BD15" s="29">
        <v>8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36" t="s">
        <v>17</v>
      </c>
      <c r="Q16" s="139" t="s">
        <v>28</v>
      </c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2" t="s">
        <v>17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97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135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13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9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2</v>
      </c>
      <c r="I70" s="11">
        <v>1</v>
      </c>
      <c r="J70" s="11">
        <v>1</v>
      </c>
      <c r="K70" s="11">
        <v>2</v>
      </c>
      <c r="L70" s="11">
        <v>1</v>
      </c>
      <c r="M70" s="11">
        <v>1</v>
      </c>
      <c r="N70" s="11">
        <v>1</v>
      </c>
      <c r="O70" s="11"/>
      <c r="P70" s="11">
        <v>1</v>
      </c>
      <c r="Q70" s="12">
        <v>8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9</v>
      </c>
      <c r="O71" s="11"/>
      <c r="P71" s="11">
        <v>8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9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2</v>
      </c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566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12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187</v>
      </c>
      <c r="BC3" s="80" t="s">
        <v>344</v>
      </c>
      <c r="BD3" s="26">
        <v>82</v>
      </c>
      <c r="BE3" s="1"/>
      <c r="BF3" s="1"/>
      <c r="BG3" s="24">
        <v>18</v>
      </c>
      <c r="BH3" s="25" t="s">
        <v>89</v>
      </c>
      <c r="BI3" s="80" t="s">
        <v>356</v>
      </c>
      <c r="BJ3" s="26">
        <v>963</v>
      </c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19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333</v>
      </c>
      <c r="BC4" s="81" t="s">
        <v>156</v>
      </c>
      <c r="BD4" s="29">
        <v>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7" t="s">
        <v>32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325</v>
      </c>
      <c r="BC5" s="81" t="s">
        <v>204</v>
      </c>
      <c r="BD5" s="29">
        <v>9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7" t="s">
        <v>27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336</v>
      </c>
      <c r="BC6" s="81" t="s">
        <v>147</v>
      </c>
      <c r="BD6" s="29">
        <v>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7" t="s">
        <v>17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263</v>
      </c>
      <c r="BC7" s="81" t="s">
        <v>268</v>
      </c>
      <c r="BD7" s="29">
        <v>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6" t="s">
        <v>9</v>
      </c>
      <c r="Q8" s="137" t="s">
        <v>12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263</v>
      </c>
      <c r="BC8" s="81" t="s">
        <v>345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6" t="s">
        <v>34</v>
      </c>
      <c r="Q9" s="139" t="s">
        <v>26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263</v>
      </c>
      <c r="BC9" s="81" t="s">
        <v>346</v>
      </c>
      <c r="BD9" s="29">
        <v>12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16</v>
      </c>
      <c r="K10" s="136" t="s">
        <v>31</v>
      </c>
      <c r="L10" s="136" t="s">
        <v>17</v>
      </c>
      <c r="M10" s="136" t="s">
        <v>20</v>
      </c>
      <c r="N10" s="136" t="s">
        <v>17</v>
      </c>
      <c r="O10" s="136" t="s">
        <v>31</v>
      </c>
      <c r="P10" s="136" t="s">
        <v>9</v>
      </c>
      <c r="Q10" s="137" t="s">
        <v>39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341</v>
      </c>
      <c r="BC10" s="81" t="s">
        <v>73</v>
      </c>
      <c r="BD10" s="29">
        <v>10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6" t="s">
        <v>19</v>
      </c>
      <c r="P11" s="90"/>
      <c r="Q11" s="137" t="s">
        <v>31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81</v>
      </c>
      <c r="BC11" s="81" t="s">
        <v>78</v>
      </c>
      <c r="BD11" s="29">
        <v>13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136" t="s">
        <v>14</v>
      </c>
      <c r="O12" s="136" t="s">
        <v>24</v>
      </c>
      <c r="P12" s="136" t="s">
        <v>41</v>
      </c>
      <c r="Q12" s="137" t="s">
        <v>9</v>
      </c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83</v>
      </c>
      <c r="BC12" s="81" t="s">
        <v>347</v>
      </c>
      <c r="BD12" s="29">
        <v>3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136" t="s">
        <v>11</v>
      </c>
      <c r="P13" s="136" t="s">
        <v>9</v>
      </c>
      <c r="Q13" s="137" t="s">
        <v>34</v>
      </c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83</v>
      </c>
      <c r="BC13" s="81" t="s">
        <v>348</v>
      </c>
      <c r="BD13" s="29">
        <v>5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136" t="s">
        <v>11</v>
      </c>
      <c r="O14" s="136" t="s">
        <v>24</v>
      </c>
      <c r="P14" s="90"/>
      <c r="Q14" s="137" t="s">
        <v>17</v>
      </c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83</v>
      </c>
      <c r="BC14" s="81" t="s">
        <v>349</v>
      </c>
      <c r="BD14" s="29">
        <v>6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136" t="s">
        <v>24</v>
      </c>
      <c r="O15" s="89"/>
      <c r="P15" s="90"/>
      <c r="Q15" s="137" t="s">
        <v>31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350</v>
      </c>
      <c r="BC15" s="81" t="s">
        <v>351</v>
      </c>
      <c r="BD15" s="29">
        <v>53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136" t="s">
        <v>16</v>
      </c>
      <c r="O16" s="90"/>
      <c r="P16" s="136" t="s">
        <v>21</v>
      </c>
      <c r="Q16" s="137" t="s">
        <v>9</v>
      </c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263</v>
      </c>
      <c r="BC16" s="81" t="s">
        <v>352</v>
      </c>
      <c r="BD16" s="29">
        <v>13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52" t="s">
        <v>30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353</v>
      </c>
      <c r="BC17" s="81" t="s">
        <v>95</v>
      </c>
      <c r="BD17" s="29">
        <v>40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358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357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>
        <v>16</v>
      </c>
      <c r="BB18" s="28" t="s">
        <v>353</v>
      </c>
      <c r="BC18" s="81" t="s">
        <v>354</v>
      </c>
      <c r="BD18" s="29">
        <v>12</v>
      </c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>
        <v>17</v>
      </c>
      <c r="BB19" s="31" t="s">
        <v>225</v>
      </c>
      <c r="BC19" s="82" t="s">
        <v>355</v>
      </c>
      <c r="BD19" s="32">
        <v>20</v>
      </c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8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2</v>
      </c>
      <c r="O72" s="11">
        <v>1</v>
      </c>
      <c r="P72" s="11">
        <v>8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9</v>
      </c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9</v>
      </c>
      <c r="O74" s="11">
        <v>1</v>
      </c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2</v>
      </c>
      <c r="O76" s="11"/>
      <c r="P76" s="11">
        <v>9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85" zoomScaleNormal="85" zoomScalePageLayoutView="0" workbookViewId="0" topLeftCell="A1">
      <selection activeCell="BC24" sqref="BC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87" t="s">
        <v>588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16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63</v>
      </c>
      <c r="BC3" s="80" t="s">
        <v>64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65</v>
      </c>
      <c r="BC4" s="81" t="s">
        <v>66</v>
      </c>
      <c r="BD4" s="29">
        <v>122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136" t="s">
        <v>11</v>
      </c>
      <c r="P5" s="136" t="s">
        <v>31</v>
      </c>
      <c r="Q5" s="137" t="s">
        <v>17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67</v>
      </c>
      <c r="BC5" s="81" t="s">
        <v>68</v>
      </c>
      <c r="BD5" s="29">
        <v>11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36" t="s">
        <v>9</v>
      </c>
      <c r="P6" s="90"/>
      <c r="Q6" s="137" t="s">
        <v>20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70</v>
      </c>
      <c r="BC6" s="81" t="s">
        <v>71</v>
      </c>
      <c r="BD6" s="29">
        <v>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6" t="s">
        <v>27</v>
      </c>
      <c r="P7" s="90"/>
      <c r="Q7" s="137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72</v>
      </c>
      <c r="BC7" s="81" t="s">
        <v>73</v>
      </c>
      <c r="BD7" s="29">
        <v>12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6" t="s">
        <v>11</v>
      </c>
      <c r="P8" s="136" t="s">
        <v>9</v>
      </c>
      <c r="Q8" s="137" t="s">
        <v>21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72</v>
      </c>
      <c r="BC8" s="81" t="s">
        <v>75</v>
      </c>
      <c r="BD8" s="29">
        <v>19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6" t="s">
        <v>9</v>
      </c>
      <c r="P9" s="90"/>
      <c r="Q9" s="137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77</v>
      </c>
      <c r="BC9" s="81" t="s">
        <v>78</v>
      </c>
      <c r="BD9" s="29">
        <v>9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6" t="s">
        <v>16</v>
      </c>
      <c r="J10" s="136" t="s">
        <v>19</v>
      </c>
      <c r="K10" s="136" t="s">
        <v>31</v>
      </c>
      <c r="L10" s="136" t="s">
        <v>12</v>
      </c>
      <c r="M10" s="136" t="s">
        <v>19</v>
      </c>
      <c r="N10" s="136" t="s">
        <v>34</v>
      </c>
      <c r="O10" s="136" t="s">
        <v>24</v>
      </c>
      <c r="P10" s="90"/>
      <c r="Q10" s="137" t="s">
        <v>31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81</v>
      </c>
      <c r="BC10" s="81" t="s">
        <v>82</v>
      </c>
      <c r="BD10" s="29">
        <v>6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6" t="s">
        <v>32</v>
      </c>
      <c r="P11" s="90"/>
      <c r="Q11" s="137" t="s">
        <v>9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83</v>
      </c>
      <c r="BC11" s="81" t="s">
        <v>84</v>
      </c>
      <c r="BD11" s="29">
        <v>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136" t="s">
        <v>14</v>
      </c>
      <c r="P12" s="136" t="s">
        <v>9</v>
      </c>
      <c r="Q12" s="139" t="s">
        <v>26</v>
      </c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77</v>
      </c>
      <c r="BC12" s="81" t="s">
        <v>85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6" t="s">
        <v>34</v>
      </c>
      <c r="Q13" s="137" t="s">
        <v>24</v>
      </c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87</v>
      </c>
      <c r="BC13" s="81" t="s">
        <v>88</v>
      </c>
      <c r="BD13" s="29">
        <v>3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136" t="s">
        <v>17</v>
      </c>
      <c r="Q14" s="137" t="s">
        <v>41</v>
      </c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89</v>
      </c>
      <c r="BC14" s="81" t="s">
        <v>90</v>
      </c>
      <c r="BD14" s="29">
        <v>1471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6" t="s">
        <v>12</v>
      </c>
      <c r="Q15" s="137" t="s">
        <v>17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9" t="s">
        <v>28</v>
      </c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2" t="s">
        <v>17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74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91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88" t="s">
        <v>604</v>
      </c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9</v>
      </c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10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9</v>
      </c>
      <c r="P68" s="11">
        <v>1</v>
      </c>
      <c r="Q68" s="12">
        <v>9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2</v>
      </c>
      <c r="P72" s="11">
        <v>1</v>
      </c>
      <c r="Q72" s="12">
        <v>0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567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12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63</v>
      </c>
      <c r="BC3" s="80" t="s">
        <v>359</v>
      </c>
      <c r="BD3" s="26">
        <v>84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24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94</v>
      </c>
      <c r="BC4" s="81" t="s">
        <v>360</v>
      </c>
      <c r="BD4" s="29">
        <v>33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7" t="s">
        <v>32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319</v>
      </c>
      <c r="BC5" s="81" t="s">
        <v>361</v>
      </c>
      <c r="BD5" s="29">
        <v>11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6" t="s">
        <v>16</v>
      </c>
      <c r="Q6" s="137" t="s">
        <v>17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335</v>
      </c>
      <c r="BC6" s="81" t="s">
        <v>152</v>
      </c>
      <c r="BD6" s="29">
        <v>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36" t="s">
        <v>24</v>
      </c>
      <c r="Q7" s="139" t="s">
        <v>30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106</v>
      </c>
      <c r="BC7" s="81" t="s">
        <v>362</v>
      </c>
      <c r="BD7" s="29">
        <v>53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6" t="s">
        <v>41</v>
      </c>
      <c r="Q8" s="137" t="s">
        <v>9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338</v>
      </c>
      <c r="BC8" s="81" t="s">
        <v>363</v>
      </c>
      <c r="BD8" s="29">
        <v>7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6" t="s">
        <v>27</v>
      </c>
      <c r="P9" s="136" t="s">
        <v>17</v>
      </c>
      <c r="Q9" s="139" t="s">
        <v>26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337</v>
      </c>
      <c r="BC9" s="81" t="s">
        <v>73</v>
      </c>
      <c r="BD9" s="29">
        <v>12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6" t="s">
        <v>11</v>
      </c>
      <c r="J10" s="136" t="s">
        <v>31</v>
      </c>
      <c r="K10" s="136" t="s">
        <v>19</v>
      </c>
      <c r="L10" s="136" t="s">
        <v>14</v>
      </c>
      <c r="M10" s="136" t="s">
        <v>9</v>
      </c>
      <c r="N10" s="136" t="s">
        <v>34</v>
      </c>
      <c r="O10" s="136" t="s">
        <v>17</v>
      </c>
      <c r="P10" s="90"/>
      <c r="Q10" s="137" t="s">
        <v>19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81</v>
      </c>
      <c r="BC10" s="81" t="s">
        <v>143</v>
      </c>
      <c r="BD10" s="29">
        <v>13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6" t="s">
        <v>31</v>
      </c>
      <c r="P11" s="90"/>
      <c r="Q11" s="137" t="s">
        <v>21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77</v>
      </c>
      <c r="BC11" s="81" t="s">
        <v>364</v>
      </c>
      <c r="BD11" s="29">
        <v>9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136" t="s">
        <v>11</v>
      </c>
      <c r="P12" s="136" t="s">
        <v>9</v>
      </c>
      <c r="Q12" s="137" t="s">
        <v>31</v>
      </c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87</v>
      </c>
      <c r="BC12" s="81" t="s">
        <v>119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136" t="s">
        <v>31</v>
      </c>
      <c r="O13" s="136" t="s">
        <v>9</v>
      </c>
      <c r="P13" s="136" t="s">
        <v>16</v>
      </c>
      <c r="Q13" s="137" t="s">
        <v>9</v>
      </c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89</v>
      </c>
      <c r="BC13" s="81" t="s">
        <v>365</v>
      </c>
      <c r="BD13" s="29">
        <v>1040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136" t="s">
        <v>39</v>
      </c>
      <c r="Q14" s="137" t="s">
        <v>20</v>
      </c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366</v>
      </c>
      <c r="BC14" s="81" t="s">
        <v>367</v>
      </c>
      <c r="BD14" s="29">
        <v>5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6" t="s">
        <v>34</v>
      </c>
      <c r="Q15" s="137" t="s">
        <v>24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7" t="s">
        <v>12</v>
      </c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2" t="s">
        <v>17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74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368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2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8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10</v>
      </c>
      <c r="P69" s="11">
        <v>1</v>
      </c>
      <c r="Q69" s="12">
        <v>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9</v>
      </c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9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9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>
        <v>1</v>
      </c>
      <c r="P73" s="11">
        <v>2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J4" sqref="J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570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63</v>
      </c>
      <c r="BC3" s="80" t="s">
        <v>150</v>
      </c>
      <c r="BD3" s="26">
        <v>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242</v>
      </c>
      <c r="BC4" s="81" t="s">
        <v>369</v>
      </c>
      <c r="BD4" s="29">
        <v>21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242</v>
      </c>
      <c r="BC5" s="81" t="s">
        <v>370</v>
      </c>
      <c r="BD5" s="29">
        <v>20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371</v>
      </c>
      <c r="BC6" s="81" t="s">
        <v>372</v>
      </c>
      <c r="BD6" s="29">
        <v>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373</v>
      </c>
      <c r="BC7" s="81" t="s">
        <v>374</v>
      </c>
      <c r="BD7" s="29">
        <v>67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375</v>
      </c>
      <c r="BC8" s="81" t="s">
        <v>147</v>
      </c>
      <c r="BD8" s="29">
        <v>11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259</v>
      </c>
      <c r="BC9" s="81" t="s">
        <v>197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6" t="s">
        <v>16</v>
      </c>
      <c r="J10" s="136" t="s">
        <v>9</v>
      </c>
      <c r="K10" s="136" t="s">
        <v>20</v>
      </c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376</v>
      </c>
      <c r="BC10" s="81" t="s">
        <v>320</v>
      </c>
      <c r="BD10" s="29">
        <v>20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6" t="s">
        <v>19</v>
      </c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377</v>
      </c>
      <c r="BC11" s="81" t="s">
        <v>378</v>
      </c>
      <c r="BD11" s="29">
        <v>3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149" t="s">
        <v>31</v>
      </c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379</v>
      </c>
      <c r="BC12" s="81" t="s">
        <v>315</v>
      </c>
      <c r="BD12" s="29">
        <v>2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136" t="s">
        <v>27</v>
      </c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125</v>
      </c>
      <c r="BC13" s="81" t="s">
        <v>223</v>
      </c>
      <c r="BD13" s="29">
        <v>6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6" t="s">
        <v>34</v>
      </c>
      <c r="K14" s="136" t="s">
        <v>9</v>
      </c>
      <c r="L14" s="90"/>
      <c r="M14" s="136" t="s">
        <v>34</v>
      </c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235</v>
      </c>
      <c r="BC14" s="81" t="s">
        <v>380</v>
      </c>
      <c r="BD14" s="29">
        <v>7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6" t="s">
        <v>17</v>
      </c>
      <c r="K15" s="93"/>
      <c r="L15" s="136" t="s">
        <v>41</v>
      </c>
      <c r="M15" s="136" t="s">
        <v>9</v>
      </c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129</v>
      </c>
      <c r="BC15" s="81" t="s">
        <v>381</v>
      </c>
      <c r="BD15" s="29">
        <v>1192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136" t="s">
        <v>16</v>
      </c>
      <c r="I16" s="136" t="s">
        <v>19</v>
      </c>
      <c r="J16" s="136" t="s">
        <v>31</v>
      </c>
      <c r="K16" s="136" t="s">
        <v>12</v>
      </c>
      <c r="L16" s="136" t="s">
        <v>9</v>
      </c>
      <c r="M16" s="136" t="s">
        <v>31</v>
      </c>
      <c r="N16" s="136" t="s">
        <v>24</v>
      </c>
      <c r="O16" s="136" t="s">
        <v>17</v>
      </c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5" t="s">
        <v>11</v>
      </c>
      <c r="D17" s="143" t="s">
        <v>31</v>
      </c>
      <c r="E17" s="143" t="s">
        <v>9</v>
      </c>
      <c r="F17" s="143" t="s">
        <v>32</v>
      </c>
      <c r="G17" s="143" t="s">
        <v>14</v>
      </c>
      <c r="H17" s="143" t="s">
        <v>17</v>
      </c>
      <c r="I17" s="144" t="s">
        <v>32</v>
      </c>
      <c r="J17" s="143" t="s">
        <v>11</v>
      </c>
      <c r="K17" s="143" t="s">
        <v>39</v>
      </c>
      <c r="L17" s="143" t="s">
        <v>31</v>
      </c>
      <c r="M17" s="143" t="s">
        <v>21</v>
      </c>
      <c r="N17" s="143" t="s">
        <v>24</v>
      </c>
      <c r="O17" s="143" t="s">
        <v>12</v>
      </c>
      <c r="P17" s="143" t="s">
        <v>17</v>
      </c>
      <c r="Q17" s="142" t="s">
        <v>24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97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382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168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170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13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8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0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10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>
        <v>1</v>
      </c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>
        <v>8</v>
      </c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2</v>
      </c>
      <c r="I76" s="11">
        <v>1</v>
      </c>
      <c r="J76" s="11">
        <v>1</v>
      </c>
      <c r="K76" s="11">
        <v>1</v>
      </c>
      <c r="L76" s="11">
        <v>1</v>
      </c>
      <c r="M76" s="11">
        <v>1</v>
      </c>
      <c r="N76" s="11">
        <v>1</v>
      </c>
      <c r="O76" s="11">
        <v>1</v>
      </c>
      <c r="P76" s="11"/>
      <c r="Q76" s="12"/>
    </row>
    <row r="77" spans="3:17" ht="21" thickBot="1">
      <c r="C77" s="13">
        <v>9</v>
      </c>
      <c r="D77" s="14">
        <v>1</v>
      </c>
      <c r="E77" s="14">
        <v>1</v>
      </c>
      <c r="F77" s="14">
        <v>1</v>
      </c>
      <c r="G77" s="14">
        <v>2</v>
      </c>
      <c r="H77" s="14">
        <v>1</v>
      </c>
      <c r="I77" s="14">
        <v>0</v>
      </c>
      <c r="J77" s="14">
        <v>9</v>
      </c>
      <c r="K77" s="14">
        <v>1</v>
      </c>
      <c r="L77" s="14">
        <v>1</v>
      </c>
      <c r="M77" s="14">
        <v>9</v>
      </c>
      <c r="N77" s="14">
        <v>1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571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21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187</v>
      </c>
      <c r="BC3" s="80" t="s">
        <v>383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384</v>
      </c>
      <c r="BC4" s="81" t="s">
        <v>386</v>
      </c>
      <c r="BD4" s="29">
        <v>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7" t="s">
        <v>19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89</v>
      </c>
      <c r="BC5" s="81" t="s">
        <v>385</v>
      </c>
      <c r="BD5" s="29">
        <v>374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7" t="s">
        <v>11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387</v>
      </c>
      <c r="BC6" s="81" t="s">
        <v>388</v>
      </c>
      <c r="BD6" s="29">
        <v>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36" t="s">
        <v>19</v>
      </c>
      <c r="Q7" s="137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246</v>
      </c>
      <c r="BC7" s="81" t="s">
        <v>315</v>
      </c>
      <c r="BD7" s="29">
        <v>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6" t="s">
        <v>34</v>
      </c>
      <c r="Q8" s="137" t="s">
        <v>17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246</v>
      </c>
      <c r="BC8" s="81" t="s">
        <v>389</v>
      </c>
      <c r="BD8" s="29">
        <v>12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6" t="s">
        <v>16</v>
      </c>
      <c r="L9" s="90"/>
      <c r="M9" s="90"/>
      <c r="N9" s="90"/>
      <c r="O9" s="93"/>
      <c r="P9" s="149" t="s">
        <v>24</v>
      </c>
      <c r="Q9" s="137" t="s">
        <v>32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246</v>
      </c>
      <c r="BC9" s="81" t="s">
        <v>390</v>
      </c>
      <c r="BD9" s="29">
        <v>14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12</v>
      </c>
      <c r="K10" s="136" t="s">
        <v>9</v>
      </c>
      <c r="L10" s="136" t="s">
        <v>34</v>
      </c>
      <c r="M10" s="136" t="s">
        <v>12</v>
      </c>
      <c r="N10" s="136" t="s">
        <v>9</v>
      </c>
      <c r="O10" s="136" t="s">
        <v>14</v>
      </c>
      <c r="P10" s="136" t="s">
        <v>17</v>
      </c>
      <c r="Q10" s="137" t="s">
        <v>24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246</v>
      </c>
      <c r="BC10" s="81" t="s">
        <v>391</v>
      </c>
      <c r="BD10" s="29">
        <v>14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6" t="s">
        <v>39</v>
      </c>
      <c r="K11" s="136" t="s">
        <v>20</v>
      </c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392</v>
      </c>
      <c r="BC11" s="81" t="s">
        <v>172</v>
      </c>
      <c r="BD11" s="29">
        <v>6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6" t="s">
        <v>31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129</v>
      </c>
      <c r="BC12" s="81" t="s">
        <v>393</v>
      </c>
      <c r="BD12" s="29">
        <v>401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6" t="s">
        <v>11</v>
      </c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394</v>
      </c>
      <c r="BC13" s="81" t="s">
        <v>150</v>
      </c>
      <c r="BD13" s="29">
        <v>5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6" t="s">
        <v>9</v>
      </c>
      <c r="K14" s="90"/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394</v>
      </c>
      <c r="BC14" s="81" t="s">
        <v>395</v>
      </c>
      <c r="BD14" s="29">
        <v>36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49" t="s">
        <v>31</v>
      </c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396</v>
      </c>
      <c r="BC15" s="81" t="s">
        <v>397</v>
      </c>
      <c r="BD15" s="29">
        <v>5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6" t="s">
        <v>16</v>
      </c>
      <c r="J16" s="136" t="s">
        <v>17</v>
      </c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5" t="s">
        <v>41</v>
      </c>
      <c r="D17" s="143" t="s">
        <v>31</v>
      </c>
      <c r="E17" s="143" t="s">
        <v>9</v>
      </c>
      <c r="F17" s="143" t="s">
        <v>27</v>
      </c>
      <c r="G17" s="143" t="s">
        <v>24</v>
      </c>
      <c r="H17" s="143" t="s">
        <v>31</v>
      </c>
      <c r="I17" s="143" t="s">
        <v>17</v>
      </c>
      <c r="J17" s="143" t="s">
        <v>9</v>
      </c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97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398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13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/>
      <c r="N69" s="11"/>
      <c r="O69" s="11"/>
      <c r="P69" s="11">
        <v>0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2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8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9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0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2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10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D28" sqref="BD28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572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114</v>
      </c>
      <c r="BC3" s="80" t="s">
        <v>399</v>
      </c>
      <c r="BD3" s="26">
        <v>22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400</v>
      </c>
      <c r="BC4" s="81" t="s">
        <v>401</v>
      </c>
      <c r="BD4" s="29">
        <v>87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136" t="s">
        <v>11</v>
      </c>
      <c r="P5" s="136" t="s">
        <v>31</v>
      </c>
      <c r="Q5" s="137" t="s">
        <v>17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65</v>
      </c>
      <c r="BC5" s="81" t="s">
        <v>402</v>
      </c>
      <c r="BD5" s="29">
        <v>44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136" t="s">
        <v>12</v>
      </c>
      <c r="O6" s="136" t="s">
        <v>19</v>
      </c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67</v>
      </c>
      <c r="BC6" s="81" t="s">
        <v>68</v>
      </c>
      <c r="BD6" s="29">
        <v>11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6" t="s">
        <v>34</v>
      </c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06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70</v>
      </c>
      <c r="BC7" s="81" t="s">
        <v>71</v>
      </c>
      <c r="BD7" s="29">
        <v>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6" t="s">
        <v>9</v>
      </c>
      <c r="P8" s="91"/>
      <c r="Q8" s="92"/>
      <c r="R8" s="39"/>
      <c r="S8" s="2"/>
      <c r="T8" s="111" t="s">
        <v>23</v>
      </c>
      <c r="U8" s="106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333</v>
      </c>
      <c r="BC8" s="81" t="s">
        <v>403</v>
      </c>
      <c r="BD8" s="29">
        <v>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6" t="s">
        <v>11</v>
      </c>
      <c r="K9" s="136" t="s">
        <v>9</v>
      </c>
      <c r="L9" s="136" t="s">
        <v>32</v>
      </c>
      <c r="M9" s="136" t="s">
        <v>14</v>
      </c>
      <c r="N9" s="136" t="s">
        <v>9</v>
      </c>
      <c r="O9" s="136" t="s">
        <v>27</v>
      </c>
      <c r="P9" s="136" t="s">
        <v>9</v>
      </c>
      <c r="Q9" s="137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404</v>
      </c>
      <c r="BC9" s="81" t="s">
        <v>405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19</v>
      </c>
      <c r="K10" s="90"/>
      <c r="L10" s="90"/>
      <c r="M10" s="90"/>
      <c r="N10" s="93"/>
      <c r="O10" s="90"/>
      <c r="P10" s="136" t="s">
        <v>24</v>
      </c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406</v>
      </c>
      <c r="BC10" s="81" t="s">
        <v>407</v>
      </c>
      <c r="BD10" s="29">
        <v>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6" t="s">
        <v>12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83</v>
      </c>
      <c r="BC11" s="81" t="s">
        <v>408</v>
      </c>
      <c r="BD11" s="29">
        <v>0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193</v>
      </c>
      <c r="BC12" s="81" t="s">
        <v>409</v>
      </c>
      <c r="BD12" s="29">
        <v>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222</v>
      </c>
      <c r="BC13" s="81" t="s">
        <v>410</v>
      </c>
      <c r="BD13" s="29">
        <v>0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99</v>
      </c>
      <c r="BC14" s="81" t="s">
        <v>411</v>
      </c>
      <c r="BD14" s="29">
        <v>0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87</v>
      </c>
      <c r="BC15" s="81" t="s">
        <v>412</v>
      </c>
      <c r="BD15" s="29">
        <v>0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97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103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 t="s">
        <v>89</v>
      </c>
      <c r="C20" s="51"/>
      <c r="D20" s="49"/>
      <c r="E20" s="50" t="s">
        <v>413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13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9</v>
      </c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>
        <v>1</v>
      </c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9</v>
      </c>
      <c r="K69" s="11">
        <v>1</v>
      </c>
      <c r="L69" s="11">
        <v>1</v>
      </c>
      <c r="M69" s="11">
        <v>2</v>
      </c>
      <c r="N69" s="11">
        <v>1</v>
      </c>
      <c r="O69" s="11">
        <v>10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574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16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63</v>
      </c>
      <c r="BC3" s="80" t="s">
        <v>414</v>
      </c>
      <c r="BD3" s="26">
        <v>132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94</v>
      </c>
      <c r="BC4" s="81" t="s">
        <v>143</v>
      </c>
      <c r="BD4" s="29">
        <v>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36" t="s">
        <v>12</v>
      </c>
      <c r="Q5" s="137" t="s">
        <v>17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94</v>
      </c>
      <c r="BC5" s="81" t="s">
        <v>415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6" t="s">
        <v>19</v>
      </c>
      <c r="Q6" s="137" t="s">
        <v>20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94</v>
      </c>
      <c r="BC6" s="81" t="s">
        <v>416</v>
      </c>
      <c r="BD6" s="29">
        <v>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6" t="s">
        <v>16</v>
      </c>
      <c r="P7" s="136" t="s">
        <v>34</v>
      </c>
      <c r="Q7" s="137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100</v>
      </c>
      <c r="BC7" s="81" t="s">
        <v>417</v>
      </c>
      <c r="BD7" s="29">
        <v>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6" t="s">
        <v>9</v>
      </c>
      <c r="P8" s="91"/>
      <c r="Q8" s="137" t="s">
        <v>21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104</v>
      </c>
      <c r="BC8" s="81" t="s">
        <v>342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6" t="s">
        <v>31</v>
      </c>
      <c r="P9" s="90"/>
      <c r="Q9" s="137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106</v>
      </c>
      <c r="BC9" s="81" t="s">
        <v>107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6" t="s">
        <v>11</v>
      </c>
      <c r="J10" s="136" t="s">
        <v>31</v>
      </c>
      <c r="K10" s="136" t="s">
        <v>19</v>
      </c>
      <c r="L10" s="136" t="s">
        <v>9</v>
      </c>
      <c r="M10" s="136" t="s">
        <v>27</v>
      </c>
      <c r="N10" s="136" t="s">
        <v>11</v>
      </c>
      <c r="O10" s="136" t="s">
        <v>9</v>
      </c>
      <c r="P10" s="90"/>
      <c r="Q10" s="137" t="s">
        <v>31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310</v>
      </c>
      <c r="BC10" s="81" t="s">
        <v>197</v>
      </c>
      <c r="BD10" s="29">
        <v>5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6" t="s">
        <v>24</v>
      </c>
      <c r="J11" s="90"/>
      <c r="K11" s="93"/>
      <c r="L11" s="90"/>
      <c r="M11" s="90"/>
      <c r="N11" s="90"/>
      <c r="O11" s="136" t="s">
        <v>14</v>
      </c>
      <c r="P11" s="90"/>
      <c r="Q11" s="137" t="s">
        <v>9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70</v>
      </c>
      <c r="BC11" s="81" t="s">
        <v>71</v>
      </c>
      <c r="BD11" s="29">
        <v>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136" t="s">
        <v>9</v>
      </c>
      <c r="P12" s="136" t="s">
        <v>34</v>
      </c>
      <c r="Q12" s="139" t="s">
        <v>26</v>
      </c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337</v>
      </c>
      <c r="BC12" s="81" t="s">
        <v>78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6" t="s">
        <v>32</v>
      </c>
      <c r="Q13" s="137" t="s">
        <v>24</v>
      </c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83</v>
      </c>
      <c r="BC13" s="81" t="s">
        <v>84</v>
      </c>
      <c r="BD13" s="29">
        <v>4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136" t="s">
        <v>17</v>
      </c>
      <c r="Q14" s="137" t="s">
        <v>41</v>
      </c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77</v>
      </c>
      <c r="BC14" s="81" t="s">
        <v>418</v>
      </c>
      <c r="BD14" s="29">
        <v>6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6" t="s">
        <v>12</v>
      </c>
      <c r="Q15" s="137" t="s">
        <v>17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87</v>
      </c>
      <c r="BC15" s="81" t="s">
        <v>88</v>
      </c>
      <c r="BD15" s="29">
        <v>3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9" t="s">
        <v>28</v>
      </c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89</v>
      </c>
      <c r="BC16" s="81" t="s">
        <v>90</v>
      </c>
      <c r="BD16" s="29">
        <v>1488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2" t="s">
        <v>17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288</v>
      </c>
      <c r="BC17" s="81" t="s">
        <v>95</v>
      </c>
      <c r="BD17" s="29">
        <v>11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113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419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2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9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9</v>
      </c>
      <c r="J70" s="11">
        <v>1</v>
      </c>
      <c r="K70" s="11">
        <v>1</v>
      </c>
      <c r="L70" s="11">
        <v>1</v>
      </c>
      <c r="M70" s="11">
        <v>10</v>
      </c>
      <c r="N70" s="11">
        <v>9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>
        <v>2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>
        <v>1</v>
      </c>
      <c r="Q72" s="12">
        <v>0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148" t="s">
        <v>16</v>
      </c>
      <c r="D3" s="151" t="s">
        <v>31</v>
      </c>
      <c r="E3" s="151" t="s">
        <v>17</v>
      </c>
      <c r="F3" s="151" t="s">
        <v>27</v>
      </c>
      <c r="G3" s="151" t="s">
        <v>39</v>
      </c>
      <c r="H3" s="151" t="s">
        <v>14</v>
      </c>
      <c r="I3" s="151" t="s">
        <v>17</v>
      </c>
      <c r="J3" s="151" t="s">
        <v>12</v>
      </c>
      <c r="K3" s="151" t="s">
        <v>9</v>
      </c>
      <c r="L3" s="151" t="s">
        <v>34</v>
      </c>
      <c r="M3" s="151" t="s">
        <v>17</v>
      </c>
      <c r="N3" s="151" t="s">
        <v>31</v>
      </c>
      <c r="O3" s="151" t="s">
        <v>9</v>
      </c>
      <c r="P3" s="150" t="s">
        <v>26</v>
      </c>
      <c r="Q3" s="141" t="s">
        <v>24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420</v>
      </c>
      <c r="BC3" s="80" t="s">
        <v>421</v>
      </c>
      <c r="BD3" s="26">
        <v>114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36" t="s">
        <v>34</v>
      </c>
      <c r="J4" s="90"/>
      <c r="K4" s="90"/>
      <c r="L4" s="136" t="s">
        <v>24</v>
      </c>
      <c r="M4" s="90"/>
      <c r="N4" s="90"/>
      <c r="O4" s="136" t="s">
        <v>11</v>
      </c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422</v>
      </c>
      <c r="BC4" s="81" t="s">
        <v>423</v>
      </c>
      <c r="BD4" s="29">
        <v>42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49" t="s">
        <v>26</v>
      </c>
      <c r="J5" s="136" t="s">
        <v>9</v>
      </c>
      <c r="K5" s="136" t="s">
        <v>41</v>
      </c>
      <c r="L5" s="136" t="s">
        <v>17</v>
      </c>
      <c r="M5" s="136" t="s">
        <v>31</v>
      </c>
      <c r="N5" s="136" t="s">
        <v>32</v>
      </c>
      <c r="O5" s="136" t="s">
        <v>9</v>
      </c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424</v>
      </c>
      <c r="BC5" s="81" t="s">
        <v>425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6" t="s">
        <v>11</v>
      </c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426</v>
      </c>
      <c r="BC6" s="81" t="s">
        <v>372</v>
      </c>
      <c r="BD6" s="29">
        <v>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6" t="s">
        <v>31</v>
      </c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426</v>
      </c>
      <c r="BC7" s="81" t="s">
        <v>209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6" t="s">
        <v>19</v>
      </c>
      <c r="K8" s="136" t="s">
        <v>16</v>
      </c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426</v>
      </c>
      <c r="BC8" s="81" t="s">
        <v>275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6" t="s">
        <v>21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426</v>
      </c>
      <c r="BC9" s="81" t="s">
        <v>427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9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428</v>
      </c>
      <c r="BC10" s="81" t="s">
        <v>429</v>
      </c>
      <c r="BD10" s="29">
        <v>1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6" t="s">
        <v>20</v>
      </c>
      <c r="J11" s="136" t="s">
        <v>24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430</v>
      </c>
      <c r="BC11" s="81" t="s">
        <v>223</v>
      </c>
      <c r="BD11" s="29">
        <v>5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136" t="s">
        <v>19</v>
      </c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431</v>
      </c>
      <c r="BC12" s="81" t="s">
        <v>432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6" t="s">
        <v>12</v>
      </c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433</v>
      </c>
      <c r="BC13" s="81" t="s">
        <v>434</v>
      </c>
      <c r="BD13" s="29">
        <v>995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435</v>
      </c>
      <c r="BC14" s="81" t="s">
        <v>436</v>
      </c>
      <c r="BD14" s="29">
        <v>35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437</v>
      </c>
      <c r="BC15" s="81" t="s">
        <v>438</v>
      </c>
      <c r="BD15" s="29">
        <v>3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439</v>
      </c>
      <c r="BC16" s="81" t="s">
        <v>328</v>
      </c>
      <c r="BD16" s="29">
        <v>11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102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440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2</v>
      </c>
      <c r="D63" s="8">
        <v>1</v>
      </c>
      <c r="E63" s="8">
        <v>1</v>
      </c>
      <c r="F63" s="8">
        <v>10</v>
      </c>
      <c r="G63" s="8">
        <v>1</v>
      </c>
      <c r="H63" s="8">
        <v>2</v>
      </c>
      <c r="I63" s="8">
        <v>1</v>
      </c>
      <c r="J63" s="8">
        <v>1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0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/>
      <c r="K64" s="11"/>
      <c r="L64" s="11">
        <v>1</v>
      </c>
      <c r="M64" s="11"/>
      <c r="N64" s="11"/>
      <c r="O64" s="11">
        <v>9</v>
      </c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0</v>
      </c>
      <c r="J65" s="11">
        <v>1</v>
      </c>
      <c r="K65" s="11">
        <v>8</v>
      </c>
      <c r="L65" s="11">
        <v>1</v>
      </c>
      <c r="M65" s="11">
        <v>1</v>
      </c>
      <c r="N65" s="11">
        <v>1</v>
      </c>
      <c r="O65" s="11">
        <v>1</v>
      </c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9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2</v>
      </c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9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8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577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41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187</v>
      </c>
      <c r="BC3" s="80" t="s">
        <v>441</v>
      </c>
      <c r="BD3" s="26">
        <v>98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384</v>
      </c>
      <c r="BC4" s="81" t="s">
        <v>172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7" t="s">
        <v>9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89</v>
      </c>
      <c r="BC5" s="81" t="s">
        <v>393</v>
      </c>
      <c r="BD5" s="29">
        <v>428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7" t="s">
        <v>27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442</v>
      </c>
      <c r="BC6" s="81" t="s">
        <v>443</v>
      </c>
      <c r="BD6" s="29">
        <v>94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7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444</v>
      </c>
      <c r="BC7" s="81" t="s">
        <v>445</v>
      </c>
      <c r="BD7" s="29">
        <v>194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7" t="s">
        <v>31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132</v>
      </c>
      <c r="BC8" s="81" t="s">
        <v>438</v>
      </c>
      <c r="BD8" s="29">
        <v>19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6" t="s">
        <v>16</v>
      </c>
      <c r="Q9" s="137" t="s">
        <v>17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446</v>
      </c>
      <c r="BC9" s="81" t="s">
        <v>447</v>
      </c>
      <c r="BD9" s="29">
        <v>16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21</v>
      </c>
      <c r="K10" s="136" t="s">
        <v>31</v>
      </c>
      <c r="L10" s="136" t="s">
        <v>9</v>
      </c>
      <c r="M10" s="136" t="s">
        <v>11</v>
      </c>
      <c r="N10" s="136" t="s">
        <v>24</v>
      </c>
      <c r="O10" s="136" t="s">
        <v>31</v>
      </c>
      <c r="P10" s="136" t="s">
        <v>17</v>
      </c>
      <c r="Q10" s="137" t="s">
        <v>9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6" t="s">
        <v>24</v>
      </c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136" t="s">
        <v>19</v>
      </c>
      <c r="M12" s="136" t="s">
        <v>20</v>
      </c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136" t="s">
        <v>16</v>
      </c>
      <c r="M13" s="136" t="s">
        <v>9</v>
      </c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6" t="s">
        <v>34</v>
      </c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136" t="s">
        <v>17</v>
      </c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149" t="s">
        <v>31</v>
      </c>
      <c r="N16" s="90"/>
      <c r="O16" s="136" t="s">
        <v>14</v>
      </c>
      <c r="P16" s="136" t="s">
        <v>39</v>
      </c>
      <c r="Q16" s="137" t="s">
        <v>12</v>
      </c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43" t="s">
        <v>11</v>
      </c>
      <c r="K17" s="143" t="s">
        <v>19</v>
      </c>
      <c r="L17" s="143" t="s">
        <v>12</v>
      </c>
      <c r="M17" s="143" t="s">
        <v>9</v>
      </c>
      <c r="N17" s="143" t="s">
        <v>32</v>
      </c>
      <c r="O17" s="144" t="s">
        <v>24</v>
      </c>
      <c r="P17" s="143" t="s">
        <v>34</v>
      </c>
      <c r="Q17" s="142" t="s">
        <v>17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80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448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</v>
      </c>
      <c r="L70" s="11">
        <v>1</v>
      </c>
      <c r="M70" s="11">
        <v>9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8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2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>
        <v>0</v>
      </c>
      <c r="N76" s="11"/>
      <c r="O76" s="11">
        <v>2</v>
      </c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9</v>
      </c>
      <c r="K77" s="14">
        <v>1</v>
      </c>
      <c r="L77" s="14">
        <v>1</v>
      </c>
      <c r="M77" s="14">
        <v>1</v>
      </c>
      <c r="N77" s="14">
        <v>1</v>
      </c>
      <c r="O77" s="14">
        <v>0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148" t="s">
        <v>21</v>
      </c>
      <c r="D3" s="151" t="s">
        <v>9</v>
      </c>
      <c r="E3" s="151" t="s">
        <v>31</v>
      </c>
      <c r="F3" s="151" t="s">
        <v>11</v>
      </c>
      <c r="G3" s="151" t="s">
        <v>19</v>
      </c>
      <c r="H3" s="151" t="s">
        <v>41</v>
      </c>
      <c r="I3" s="151" t="s">
        <v>17</v>
      </c>
      <c r="J3" s="151" t="s">
        <v>9</v>
      </c>
      <c r="K3" s="151" t="s">
        <v>24</v>
      </c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449</v>
      </c>
      <c r="BC3" s="80" t="s">
        <v>450</v>
      </c>
      <c r="BD3" s="26">
        <v>72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36" t="s">
        <v>16</v>
      </c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451</v>
      </c>
      <c r="BC4" s="81" t="s">
        <v>223</v>
      </c>
      <c r="BD4" s="29">
        <v>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36" t="s">
        <v>24</v>
      </c>
      <c r="J5" s="90"/>
      <c r="K5" s="93"/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253</v>
      </c>
      <c r="BC5" s="81" t="s">
        <v>452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136" t="s">
        <v>12</v>
      </c>
      <c r="J6" s="136" t="s">
        <v>17</v>
      </c>
      <c r="K6" s="136" t="s">
        <v>12</v>
      </c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444</v>
      </c>
      <c r="BC6" s="81" t="s">
        <v>453</v>
      </c>
      <c r="BD6" s="29">
        <v>338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136" t="s">
        <v>9</v>
      </c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437</v>
      </c>
      <c r="BC7" s="81" t="s">
        <v>454</v>
      </c>
      <c r="BD7" s="29">
        <v>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6" t="s">
        <v>34</v>
      </c>
      <c r="K8" s="136" t="s">
        <v>34</v>
      </c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455</v>
      </c>
      <c r="BC8" s="81" t="s">
        <v>78</v>
      </c>
      <c r="BD8" s="29">
        <v>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6" t="s">
        <v>16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456</v>
      </c>
      <c r="BC9" s="81" t="s">
        <v>457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17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295</v>
      </c>
      <c r="BC10" s="81" t="s">
        <v>147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6" t="s">
        <v>31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458</v>
      </c>
      <c r="BC11" s="81" t="s">
        <v>459</v>
      </c>
      <c r="BD11" s="29">
        <v>3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136" t="s">
        <v>20</v>
      </c>
      <c r="J12" s="136" t="s">
        <v>9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460</v>
      </c>
      <c r="BC12" s="81" t="s">
        <v>119</v>
      </c>
      <c r="BD12" s="29">
        <v>3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6" t="s">
        <v>32</v>
      </c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428</v>
      </c>
      <c r="BC13" s="81" t="s">
        <v>461</v>
      </c>
      <c r="BD13" s="29">
        <v>4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6" t="s">
        <v>14</v>
      </c>
      <c r="K14" s="136" t="s">
        <v>17</v>
      </c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462</v>
      </c>
      <c r="BC14" s="81" t="s">
        <v>463</v>
      </c>
      <c r="BD14" s="29">
        <v>5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136" t="s">
        <v>31</v>
      </c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433</v>
      </c>
      <c r="BC15" s="81" t="s">
        <v>294</v>
      </c>
      <c r="BD15" s="29">
        <v>410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136" t="s">
        <v>19</v>
      </c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433</v>
      </c>
      <c r="BC16" s="81" t="s">
        <v>464</v>
      </c>
      <c r="BD16" s="29">
        <v>32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43" t="s">
        <v>27</v>
      </c>
      <c r="K17" s="143" t="s">
        <v>39</v>
      </c>
      <c r="L17" s="143" t="s">
        <v>31</v>
      </c>
      <c r="M17" s="144" t="s">
        <v>39</v>
      </c>
      <c r="N17" s="143" t="s">
        <v>11</v>
      </c>
      <c r="O17" s="143" t="s">
        <v>24</v>
      </c>
      <c r="P17" s="144" t="s">
        <v>26</v>
      </c>
      <c r="Q17" s="142" t="s">
        <v>9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465</v>
      </c>
      <c r="BC17" s="81" t="s">
        <v>296</v>
      </c>
      <c r="BD17" s="29">
        <v>9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113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466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9</v>
      </c>
      <c r="D63" s="8">
        <v>1</v>
      </c>
      <c r="E63" s="8">
        <v>1</v>
      </c>
      <c r="F63" s="8">
        <v>9</v>
      </c>
      <c r="G63" s="8">
        <v>1</v>
      </c>
      <c r="H63" s="8">
        <v>8</v>
      </c>
      <c r="I63" s="8">
        <v>1</v>
      </c>
      <c r="J63" s="8">
        <v>1</v>
      </c>
      <c r="K63" s="8">
        <v>1</v>
      </c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>
        <v>2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>
        <v>1</v>
      </c>
      <c r="J66" s="11">
        <v>1</v>
      </c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2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8</v>
      </c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2</v>
      </c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10</v>
      </c>
      <c r="K77" s="14">
        <v>1</v>
      </c>
      <c r="L77" s="14">
        <v>1</v>
      </c>
      <c r="M77" s="14">
        <v>0</v>
      </c>
      <c r="N77" s="14">
        <v>9</v>
      </c>
      <c r="O77" s="14">
        <v>1</v>
      </c>
      <c r="P77" s="14">
        <v>0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148" t="s">
        <v>12</v>
      </c>
      <c r="D3" s="151" t="s">
        <v>24</v>
      </c>
      <c r="E3" s="151" t="s">
        <v>32</v>
      </c>
      <c r="F3" s="151" t="s">
        <v>17</v>
      </c>
      <c r="G3" s="150" t="s">
        <v>30</v>
      </c>
      <c r="H3" s="151" t="s">
        <v>9</v>
      </c>
      <c r="I3" s="150" t="s">
        <v>26</v>
      </c>
      <c r="J3" s="151" t="s">
        <v>19</v>
      </c>
      <c r="K3" s="151" t="s">
        <v>21</v>
      </c>
      <c r="L3" s="151" t="s">
        <v>31</v>
      </c>
      <c r="M3" s="151" t="s">
        <v>9</v>
      </c>
      <c r="N3" s="151" t="s">
        <v>20</v>
      </c>
      <c r="O3" s="151" t="s">
        <v>24</v>
      </c>
      <c r="P3" s="151" t="s">
        <v>12</v>
      </c>
      <c r="Q3" s="141" t="s">
        <v>17</v>
      </c>
      <c r="R3" s="39"/>
      <c r="S3" s="2"/>
      <c r="T3" s="103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467</v>
      </c>
      <c r="BC3" s="80" t="s">
        <v>468</v>
      </c>
      <c r="BD3" s="26">
        <v>82</v>
      </c>
      <c r="BE3" s="1"/>
      <c r="BF3" s="1"/>
      <c r="BG3" s="24">
        <v>18</v>
      </c>
      <c r="BH3" s="25" t="s">
        <v>63</v>
      </c>
      <c r="BI3" s="80" t="s">
        <v>488</v>
      </c>
      <c r="BJ3" s="26">
        <v>3</v>
      </c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136" t="s">
        <v>16</v>
      </c>
      <c r="I4" s="90"/>
      <c r="J4" s="136" t="s">
        <v>11</v>
      </c>
      <c r="K4" s="136" t="s">
        <v>24</v>
      </c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469</v>
      </c>
      <c r="BC4" s="81" t="s">
        <v>95</v>
      </c>
      <c r="BD4" s="29">
        <v>10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136" t="s">
        <v>11</v>
      </c>
      <c r="H5" s="136" t="s">
        <v>39</v>
      </c>
      <c r="I5" s="136" t="s">
        <v>27</v>
      </c>
      <c r="J5" s="136" t="s">
        <v>19</v>
      </c>
      <c r="K5" s="136" t="s">
        <v>31</v>
      </c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470</v>
      </c>
      <c r="BC5" s="81" t="s">
        <v>178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136" t="s">
        <v>34</v>
      </c>
      <c r="I6" s="90"/>
      <c r="J6" s="136" t="s">
        <v>31</v>
      </c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290</v>
      </c>
      <c r="BC6" s="81" t="s">
        <v>471</v>
      </c>
      <c r="BD6" s="29">
        <v>11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6" t="s">
        <v>9</v>
      </c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472</v>
      </c>
      <c r="BC7" s="81" t="s">
        <v>473</v>
      </c>
      <c r="BD7" s="29">
        <v>27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136" t="s">
        <v>16</v>
      </c>
      <c r="J8" s="136" t="s">
        <v>31</v>
      </c>
      <c r="K8" s="136" t="s">
        <v>17</v>
      </c>
      <c r="L8" s="136" t="s">
        <v>34</v>
      </c>
      <c r="M8" s="90"/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472</v>
      </c>
      <c r="BC8" s="81" t="s">
        <v>474</v>
      </c>
      <c r="BD8" s="29">
        <v>20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6" t="s">
        <v>17</v>
      </c>
      <c r="K9" s="136" t="s">
        <v>41</v>
      </c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472</v>
      </c>
      <c r="BC9" s="81" t="s">
        <v>475</v>
      </c>
      <c r="BD9" s="29">
        <v>21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6" t="s">
        <v>14</v>
      </c>
      <c r="J10" s="136" t="s">
        <v>9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476</v>
      </c>
      <c r="BC10" s="81" t="s">
        <v>477</v>
      </c>
      <c r="BD10" s="29">
        <v>32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478</v>
      </c>
      <c r="BC11" s="81" t="s">
        <v>479</v>
      </c>
      <c r="BD11" s="29">
        <v>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480</v>
      </c>
      <c r="BC12" s="81" t="s">
        <v>481</v>
      </c>
      <c r="BD12" s="29">
        <v>8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482</v>
      </c>
      <c r="BC13" s="81" t="s">
        <v>364</v>
      </c>
      <c r="BD13" s="29">
        <v>5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431</v>
      </c>
      <c r="BC14" s="81" t="s">
        <v>483</v>
      </c>
      <c r="BD14" s="29">
        <v>1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433</v>
      </c>
      <c r="BC15" s="81" t="s">
        <v>365</v>
      </c>
      <c r="BD15" s="29">
        <v>881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437</v>
      </c>
      <c r="BC16" s="81" t="s">
        <v>71</v>
      </c>
      <c r="BD16" s="29">
        <v>2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484</v>
      </c>
      <c r="BC17" s="81" t="s">
        <v>239</v>
      </c>
      <c r="BD17" s="29">
        <v>34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358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489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>
        <v>16</v>
      </c>
      <c r="BB18" s="28" t="s">
        <v>485</v>
      </c>
      <c r="BC18" s="81" t="s">
        <v>486</v>
      </c>
      <c r="BD18" s="29">
        <v>4</v>
      </c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>
        <v>17</v>
      </c>
      <c r="BB19" s="31" t="s">
        <v>485</v>
      </c>
      <c r="BC19" s="82" t="s">
        <v>487</v>
      </c>
      <c r="BD19" s="32">
        <v>7</v>
      </c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1</v>
      </c>
      <c r="F63" s="8">
        <v>1</v>
      </c>
      <c r="G63" s="8">
        <v>0</v>
      </c>
      <c r="H63" s="8">
        <v>1</v>
      </c>
      <c r="I63" s="8">
        <v>0</v>
      </c>
      <c r="J63" s="8">
        <v>1</v>
      </c>
      <c r="K63" s="8">
        <v>9</v>
      </c>
      <c r="L63" s="8">
        <v>1</v>
      </c>
      <c r="M63" s="8">
        <v>1</v>
      </c>
      <c r="N63" s="8">
        <v>8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>
        <v>2</v>
      </c>
      <c r="I64" s="11"/>
      <c r="J64" s="11">
        <v>9</v>
      </c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>
        <v>9</v>
      </c>
      <c r="H65" s="11">
        <v>1</v>
      </c>
      <c r="I65" s="11">
        <v>10</v>
      </c>
      <c r="J65" s="11">
        <v>1</v>
      </c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>
        <v>1</v>
      </c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>
        <v>2</v>
      </c>
      <c r="J68" s="11">
        <v>1</v>
      </c>
      <c r="K68" s="11">
        <v>1</v>
      </c>
      <c r="L68" s="11">
        <v>1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8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N12" sqref="N1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580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 thickBo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32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187</v>
      </c>
      <c r="BC3" s="80" t="s">
        <v>490</v>
      </c>
      <c r="BD3" s="26">
        <v>98</v>
      </c>
      <c r="BE3" s="1"/>
      <c r="BF3" s="1"/>
      <c r="BG3" s="30">
        <v>18</v>
      </c>
      <c r="BH3" s="31" t="s">
        <v>340</v>
      </c>
      <c r="BI3" s="82" t="s">
        <v>498</v>
      </c>
      <c r="BJ3" s="32">
        <v>8</v>
      </c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36" t="s">
        <v>12</v>
      </c>
      <c r="Q4" s="137" t="s">
        <v>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100</v>
      </c>
      <c r="BC4" s="81" t="s">
        <v>487</v>
      </c>
      <c r="BD4" s="29">
        <v>6</v>
      </c>
      <c r="BE4" s="1"/>
      <c r="BF4" s="1"/>
      <c r="BG4" s="24">
        <v>19</v>
      </c>
      <c r="BH4" s="25" t="s">
        <v>307</v>
      </c>
      <c r="BI4" s="80" t="s">
        <v>196</v>
      </c>
      <c r="BJ4" s="26">
        <v>4</v>
      </c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7" t="s">
        <v>39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100</v>
      </c>
      <c r="BC5" s="81" t="s">
        <v>491</v>
      </c>
      <c r="BD5" s="29">
        <v>7</v>
      </c>
      <c r="BE5" s="1"/>
      <c r="BF5" s="1"/>
      <c r="BG5" s="27">
        <v>20</v>
      </c>
      <c r="BH5" s="28" t="s">
        <v>193</v>
      </c>
      <c r="BI5" s="81" t="s">
        <v>197</v>
      </c>
      <c r="BJ5" s="29">
        <v>4</v>
      </c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7" t="s">
        <v>20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100</v>
      </c>
      <c r="BC6" s="81" t="s">
        <v>492</v>
      </c>
      <c r="BD6" s="29">
        <v>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6" t="s">
        <v>16</v>
      </c>
      <c r="P7" s="136" t="s">
        <v>19</v>
      </c>
      <c r="Q7" s="137" t="s">
        <v>31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104</v>
      </c>
      <c r="BC7" s="81" t="s">
        <v>493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6" t="s">
        <v>31</v>
      </c>
      <c r="P8" s="91"/>
      <c r="Q8" s="137" t="s">
        <v>9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336</v>
      </c>
      <c r="BC8" s="81" t="s">
        <v>143</v>
      </c>
      <c r="BD8" s="29">
        <v>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6" t="s">
        <v>41</v>
      </c>
      <c r="L9" s="90"/>
      <c r="M9" s="90"/>
      <c r="N9" s="136" t="s">
        <v>14</v>
      </c>
      <c r="O9" s="136" t="s">
        <v>17</v>
      </c>
      <c r="P9" s="90"/>
      <c r="Q9" s="137" t="s">
        <v>21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336</v>
      </c>
      <c r="BC9" s="81" t="s">
        <v>494</v>
      </c>
      <c r="BD9" s="29">
        <v>11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11</v>
      </c>
      <c r="K10" s="136" t="s">
        <v>9</v>
      </c>
      <c r="L10" s="136" t="s">
        <v>31</v>
      </c>
      <c r="M10" s="136" t="s">
        <v>11</v>
      </c>
      <c r="N10" s="136" t="s">
        <v>19</v>
      </c>
      <c r="O10" s="136" t="s">
        <v>34</v>
      </c>
      <c r="P10" s="136" t="s">
        <v>24</v>
      </c>
      <c r="Q10" s="137" t="s">
        <v>24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337</v>
      </c>
      <c r="BC10" s="81" t="s">
        <v>495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6" t="s">
        <v>27</v>
      </c>
      <c r="L11" s="90"/>
      <c r="M11" s="90"/>
      <c r="N11" s="136" t="s">
        <v>16</v>
      </c>
      <c r="O11" s="136" t="s">
        <v>17</v>
      </c>
      <c r="P11" s="90"/>
      <c r="Q11" s="137" t="s">
        <v>9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337</v>
      </c>
      <c r="BC11" s="81" t="s">
        <v>496</v>
      </c>
      <c r="BD11" s="29">
        <v>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149" t="s">
        <v>24</v>
      </c>
      <c r="P12" s="136" t="s">
        <v>17</v>
      </c>
      <c r="Q12" s="137" t="s">
        <v>34</v>
      </c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81</v>
      </c>
      <c r="BC12" s="81" t="s">
        <v>372</v>
      </c>
      <c r="BD12" s="29">
        <v>2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6" t="s">
        <v>12</v>
      </c>
      <c r="Q13" s="137" t="s">
        <v>17</v>
      </c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81</v>
      </c>
      <c r="BC13" s="81" t="s">
        <v>209</v>
      </c>
      <c r="BD13" s="29">
        <v>3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7" t="s">
        <v>31</v>
      </c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81</v>
      </c>
      <c r="BC14" s="81" t="s">
        <v>275</v>
      </c>
      <c r="BD14" s="29">
        <v>5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7" t="s">
        <v>9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81</v>
      </c>
      <c r="BC15" s="81" t="s">
        <v>427</v>
      </c>
      <c r="BD15" s="29">
        <v>4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9" t="s">
        <v>26</v>
      </c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89</v>
      </c>
      <c r="BC16" s="81" t="s">
        <v>497</v>
      </c>
      <c r="BD16" s="29">
        <v>1121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2" t="s">
        <v>24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394</v>
      </c>
      <c r="BC17" s="81" t="s">
        <v>320</v>
      </c>
      <c r="BD17" s="29">
        <v>17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76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131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>
        <v>16</v>
      </c>
      <c r="BB18" s="28" t="s">
        <v>394</v>
      </c>
      <c r="BC18" s="81" t="s">
        <v>181</v>
      </c>
      <c r="BD18" s="29">
        <v>29</v>
      </c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7">
        <v>17</v>
      </c>
      <c r="BB19" s="28" t="s">
        <v>340</v>
      </c>
      <c r="BC19" s="81" t="s">
        <v>191</v>
      </c>
      <c r="BD19" s="29">
        <v>6</v>
      </c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20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2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8</v>
      </c>
      <c r="L69" s="11"/>
      <c r="M69" s="11"/>
      <c r="N69" s="11">
        <v>2</v>
      </c>
      <c r="O69" s="11">
        <v>1</v>
      </c>
      <c r="P69" s="11"/>
      <c r="Q69" s="12">
        <v>9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</v>
      </c>
      <c r="L70" s="11">
        <v>1</v>
      </c>
      <c r="M70" s="11">
        <v>9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10</v>
      </c>
      <c r="L71" s="11"/>
      <c r="M71" s="11"/>
      <c r="N71" s="11">
        <v>2</v>
      </c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0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589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16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63</v>
      </c>
      <c r="BC3" s="80" t="s">
        <v>93</v>
      </c>
      <c r="BD3" s="26">
        <v>100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36" t="s">
        <v>19</v>
      </c>
      <c r="Q4" s="137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94</v>
      </c>
      <c r="BC4" s="81" t="s">
        <v>95</v>
      </c>
      <c r="BD4" s="29">
        <v>19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36" t="s">
        <v>14</v>
      </c>
      <c r="Q5" s="137" t="s">
        <v>17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94</v>
      </c>
      <c r="BC5" s="81" t="s">
        <v>96</v>
      </c>
      <c r="BD5" s="29">
        <v>13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6" t="s">
        <v>19</v>
      </c>
      <c r="Q6" s="137" t="s">
        <v>20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77</v>
      </c>
      <c r="BC6" s="81" t="s">
        <v>98</v>
      </c>
      <c r="BD6" s="29">
        <v>10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6" t="s">
        <v>12</v>
      </c>
      <c r="P7" s="136" t="s">
        <v>34</v>
      </c>
      <c r="Q7" s="137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99</v>
      </c>
      <c r="BC7" s="81" t="s">
        <v>71</v>
      </c>
      <c r="BD7" s="29">
        <v>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6" t="s">
        <v>9</v>
      </c>
      <c r="P8" s="91"/>
      <c r="Q8" s="137" t="s">
        <v>21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81</v>
      </c>
      <c r="BC8" s="81" t="s">
        <v>82</v>
      </c>
      <c r="BD8" s="29">
        <v>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6" t="s">
        <v>11</v>
      </c>
      <c r="P9" s="90"/>
      <c r="Q9" s="137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87</v>
      </c>
      <c r="BC9" s="81" t="s">
        <v>88</v>
      </c>
      <c r="BD9" s="29">
        <v>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6" t="s">
        <v>27</v>
      </c>
      <c r="J10" s="136" t="s">
        <v>9</v>
      </c>
      <c r="K10" s="136" t="s">
        <v>11</v>
      </c>
      <c r="L10" s="136" t="s">
        <v>31</v>
      </c>
      <c r="M10" s="136" t="s">
        <v>9</v>
      </c>
      <c r="N10" s="136" t="s">
        <v>12</v>
      </c>
      <c r="O10" s="136" t="s">
        <v>24</v>
      </c>
      <c r="P10" s="90"/>
      <c r="Q10" s="137" t="s">
        <v>31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83</v>
      </c>
      <c r="BC10" s="81" t="s">
        <v>84</v>
      </c>
      <c r="BD10" s="29">
        <v>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6" t="s">
        <v>32</v>
      </c>
      <c r="P11" s="90"/>
      <c r="Q11" s="137" t="s">
        <v>9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100</v>
      </c>
      <c r="BC11" s="81" t="s">
        <v>101</v>
      </c>
      <c r="BD11" s="29">
        <v>14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136" t="s">
        <v>9</v>
      </c>
      <c r="P12" s="136" t="s">
        <v>34</v>
      </c>
      <c r="Q12" s="139" t="s">
        <v>26</v>
      </c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104</v>
      </c>
      <c r="BC12" s="81" t="s">
        <v>105</v>
      </c>
      <c r="BD12" s="29">
        <v>3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6" t="s">
        <v>16</v>
      </c>
      <c r="Q13" s="137" t="s">
        <v>24</v>
      </c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106</v>
      </c>
      <c r="BC13" s="81" t="s">
        <v>107</v>
      </c>
      <c r="BD13" s="29">
        <v>2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136" t="s">
        <v>17</v>
      </c>
      <c r="Q14" s="137" t="s">
        <v>41</v>
      </c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108</v>
      </c>
      <c r="BC14" s="81" t="s">
        <v>109</v>
      </c>
      <c r="BD14" s="29">
        <v>4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6" t="s">
        <v>31</v>
      </c>
      <c r="Q15" s="137" t="s">
        <v>17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70</v>
      </c>
      <c r="BC15" s="81" t="s">
        <v>71</v>
      </c>
      <c r="BD15" s="29">
        <v>5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9" t="s">
        <v>28</v>
      </c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110</v>
      </c>
      <c r="BC16" s="81" t="s">
        <v>111</v>
      </c>
      <c r="BD16" s="29">
        <v>14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2" t="s">
        <v>17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89</v>
      </c>
      <c r="BC17" s="81" t="s">
        <v>90</v>
      </c>
      <c r="BD17" s="29">
        <v>1488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113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112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2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9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9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10</v>
      </c>
      <c r="J70" s="11">
        <v>1</v>
      </c>
      <c r="K70" s="11">
        <v>9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>
        <v>1</v>
      </c>
      <c r="Q72" s="12">
        <v>0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2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586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 thickBo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63</v>
      </c>
      <c r="BC3" s="80" t="s">
        <v>499</v>
      </c>
      <c r="BD3" s="26">
        <v>120</v>
      </c>
      <c r="BE3" s="1"/>
      <c r="BF3" s="1"/>
      <c r="BG3" s="30"/>
      <c r="BH3" s="31"/>
      <c r="BI3" s="82"/>
      <c r="BJ3" s="32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136" t="s">
        <v>11</v>
      </c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63</v>
      </c>
      <c r="BC4" s="81" t="s">
        <v>500</v>
      </c>
      <c r="BD4" s="29">
        <v>81</v>
      </c>
      <c r="BE4" s="1"/>
      <c r="BF4" s="1"/>
      <c r="BG4" s="24"/>
      <c r="BH4" s="25"/>
      <c r="BI4" s="80"/>
      <c r="BJ4" s="26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136" t="s">
        <v>16</v>
      </c>
      <c r="H5" s="136" t="s">
        <v>31</v>
      </c>
      <c r="I5" s="136" t="s">
        <v>19</v>
      </c>
      <c r="J5" s="136" t="s">
        <v>16</v>
      </c>
      <c r="K5" s="136" t="s">
        <v>9</v>
      </c>
      <c r="L5" s="136" t="s">
        <v>34</v>
      </c>
      <c r="M5" s="136" t="s">
        <v>24</v>
      </c>
      <c r="N5" s="136" t="s">
        <v>34</v>
      </c>
      <c r="O5" s="136" t="s">
        <v>17</v>
      </c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501</v>
      </c>
      <c r="BC5" s="81" t="s">
        <v>502</v>
      </c>
      <c r="BD5" s="29">
        <v>94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136" t="s">
        <v>20</v>
      </c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501</v>
      </c>
      <c r="BC6" s="81" t="s">
        <v>503</v>
      </c>
      <c r="BD6" s="29">
        <v>48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6" t="s">
        <v>39</v>
      </c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303</v>
      </c>
      <c r="BC7" s="81" t="s">
        <v>504</v>
      </c>
      <c r="BD7" s="29">
        <v>90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6" t="s">
        <v>31</v>
      </c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303</v>
      </c>
      <c r="BC8" s="81" t="s">
        <v>505</v>
      </c>
      <c r="BD8" s="29">
        <v>23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6" t="s">
        <v>12</v>
      </c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476</v>
      </c>
      <c r="BC9" s="81" t="s">
        <v>506</v>
      </c>
      <c r="BD9" s="29">
        <v>11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6" t="s">
        <v>11</v>
      </c>
      <c r="J10" s="136" t="s">
        <v>9</v>
      </c>
      <c r="K10" s="136" t="s">
        <v>32</v>
      </c>
      <c r="L10" s="136" t="s">
        <v>14</v>
      </c>
      <c r="M10" s="136" t="s">
        <v>9</v>
      </c>
      <c r="N10" s="136" t="s">
        <v>27</v>
      </c>
      <c r="O10" s="136" t="s">
        <v>9</v>
      </c>
      <c r="P10" s="136" t="s">
        <v>31</v>
      </c>
      <c r="Q10" s="137" t="s">
        <v>17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476</v>
      </c>
      <c r="BC10" s="81" t="s">
        <v>507</v>
      </c>
      <c r="BD10" s="29">
        <v>22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49" t="s">
        <v>26</v>
      </c>
      <c r="N11" s="90"/>
      <c r="O11" s="136" t="s">
        <v>12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263</v>
      </c>
      <c r="BC11" s="81" t="s">
        <v>508</v>
      </c>
      <c r="BD11" s="29">
        <v>4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136" t="s">
        <v>21</v>
      </c>
      <c r="H12" s="136" t="s">
        <v>31</v>
      </c>
      <c r="I12" s="136" t="s">
        <v>19</v>
      </c>
      <c r="J12" s="149" t="s">
        <v>43</v>
      </c>
      <c r="K12" s="136" t="s">
        <v>9</v>
      </c>
      <c r="L12" s="136" t="s">
        <v>41</v>
      </c>
      <c r="M12" s="136" t="s">
        <v>24</v>
      </c>
      <c r="N12" s="136" t="s">
        <v>17</v>
      </c>
      <c r="O12" s="136" t="s">
        <v>24</v>
      </c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6" t="s">
        <v>17</v>
      </c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79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509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7"/>
      <c r="BB19" s="28"/>
      <c r="BC19" s="81"/>
      <c r="BD19" s="29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9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>
        <v>9</v>
      </c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>
        <v>2</v>
      </c>
      <c r="H65" s="11">
        <v>1</v>
      </c>
      <c r="I65" s="11">
        <v>1</v>
      </c>
      <c r="J65" s="11">
        <v>2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8</v>
      </c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9</v>
      </c>
      <c r="J70" s="11">
        <v>1</v>
      </c>
      <c r="K70" s="11">
        <v>1</v>
      </c>
      <c r="L70" s="11">
        <v>2</v>
      </c>
      <c r="M70" s="11">
        <v>1</v>
      </c>
      <c r="N70" s="11">
        <v>10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0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>
        <v>9</v>
      </c>
      <c r="H72" s="11">
        <v>1</v>
      </c>
      <c r="I72" s="11">
        <v>1</v>
      </c>
      <c r="J72" s="11">
        <v>0</v>
      </c>
      <c r="K72" s="11">
        <v>1</v>
      </c>
      <c r="L72" s="11">
        <v>8</v>
      </c>
      <c r="M72" s="11">
        <v>1</v>
      </c>
      <c r="N72" s="11">
        <v>1</v>
      </c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587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 thickBo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21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63</v>
      </c>
      <c r="BC3" s="80" t="s">
        <v>510</v>
      </c>
      <c r="BD3" s="26">
        <v>82</v>
      </c>
      <c r="BE3" s="1"/>
      <c r="BF3" s="1"/>
      <c r="BG3" s="30"/>
      <c r="BH3" s="31"/>
      <c r="BI3" s="82"/>
      <c r="BJ3" s="32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17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63</v>
      </c>
      <c r="BC4" s="81" t="s">
        <v>511</v>
      </c>
      <c r="BD4" s="29">
        <v>51</v>
      </c>
      <c r="BE4" s="1"/>
      <c r="BF4" s="1"/>
      <c r="BG4" s="24"/>
      <c r="BH4" s="25"/>
      <c r="BI4" s="80"/>
      <c r="BJ4" s="26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7" t="s">
        <v>32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319</v>
      </c>
      <c r="BC5" s="81" t="s">
        <v>512</v>
      </c>
      <c r="BD5" s="29">
        <v>43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7" t="s">
        <v>17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89</v>
      </c>
      <c r="BC6" s="81" t="s">
        <v>513</v>
      </c>
      <c r="BD6" s="29">
        <v>51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7" t="s">
        <v>31</v>
      </c>
      <c r="R7" s="39"/>
      <c r="S7" s="2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387</v>
      </c>
      <c r="BC7" s="81" t="s">
        <v>514</v>
      </c>
      <c r="BD7" s="29">
        <v>16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6" t="s">
        <v>16</v>
      </c>
      <c r="Q8" s="137" t="s">
        <v>9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94</v>
      </c>
      <c r="BC8" s="81" t="s">
        <v>515</v>
      </c>
      <c r="BD8" s="29">
        <v>15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6" t="s">
        <v>14</v>
      </c>
      <c r="L9" s="90"/>
      <c r="M9" s="90"/>
      <c r="N9" s="90"/>
      <c r="O9" s="136" t="s">
        <v>11</v>
      </c>
      <c r="P9" s="136" t="s">
        <v>9</v>
      </c>
      <c r="Q9" s="137" t="s">
        <v>31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394</v>
      </c>
      <c r="BC9" s="81" t="s">
        <v>516</v>
      </c>
      <c r="BD9" s="29">
        <v>79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6" t="s">
        <v>16</v>
      </c>
      <c r="J10" s="136" t="s">
        <v>31</v>
      </c>
      <c r="K10" s="136" t="s">
        <v>19</v>
      </c>
      <c r="L10" s="136" t="s">
        <v>41</v>
      </c>
      <c r="M10" s="136" t="s">
        <v>19</v>
      </c>
      <c r="N10" s="136" t="s">
        <v>12</v>
      </c>
      <c r="O10" s="136" t="s">
        <v>9</v>
      </c>
      <c r="P10" s="136" t="s">
        <v>31</v>
      </c>
      <c r="Q10" s="137" t="s">
        <v>17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288</v>
      </c>
      <c r="BC10" s="81" t="s">
        <v>517</v>
      </c>
      <c r="BD10" s="29">
        <v>6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6" t="s">
        <v>24</v>
      </c>
      <c r="J11" s="90"/>
      <c r="K11" s="136" t="s">
        <v>27</v>
      </c>
      <c r="L11" s="90"/>
      <c r="M11" s="90"/>
      <c r="N11" s="90"/>
      <c r="O11" s="136" t="s">
        <v>34</v>
      </c>
      <c r="P11" s="136" t="s">
        <v>9</v>
      </c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518</v>
      </c>
      <c r="BC11" s="81" t="s">
        <v>519</v>
      </c>
      <c r="BD11" s="29">
        <v>6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136" t="s">
        <v>11</v>
      </c>
      <c r="I12" s="136" t="s">
        <v>39</v>
      </c>
      <c r="J12" s="90"/>
      <c r="K12" s="136" t="s">
        <v>17</v>
      </c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520</v>
      </c>
      <c r="BC12" s="81" t="s">
        <v>73</v>
      </c>
      <c r="BD12" s="29">
        <v>56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136" t="s">
        <v>12</v>
      </c>
      <c r="H13" s="136" t="s">
        <v>9</v>
      </c>
      <c r="I13" s="136" t="s">
        <v>24</v>
      </c>
      <c r="J13" s="90"/>
      <c r="K13" s="149" t="s">
        <v>32</v>
      </c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136" t="s">
        <v>24</v>
      </c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136" t="s">
        <v>34</v>
      </c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149" t="s">
        <v>17</v>
      </c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86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521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7"/>
      <c r="BB19" s="28"/>
      <c r="BC19" s="81"/>
      <c r="BD19" s="29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2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/>
      <c r="N69" s="11"/>
      <c r="O69" s="11">
        <v>9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8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>
        <v>10</v>
      </c>
      <c r="L71" s="11"/>
      <c r="M71" s="11"/>
      <c r="N71" s="11"/>
      <c r="O71" s="11">
        <v>1</v>
      </c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>
        <v>9</v>
      </c>
      <c r="I72" s="11">
        <v>1</v>
      </c>
      <c r="J72" s="11"/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>
        <v>1</v>
      </c>
      <c r="I73" s="11">
        <v>1</v>
      </c>
      <c r="J73" s="11"/>
      <c r="K73" s="11">
        <v>0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0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G4" sqref="AG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27" width="5.7109375" style="4" customWidth="1"/>
    <col min="28" max="28" width="1.7109375" style="4" customWidth="1"/>
    <col min="29" max="31" width="1.421875" style="4" customWidth="1"/>
    <col min="3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77" t="s">
        <v>7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57"/>
      <c r="AF2" s="177" t="s">
        <v>53</v>
      </c>
      <c r="AG2" s="178"/>
      <c r="AH2" s="178"/>
      <c r="AI2" s="178"/>
      <c r="AJ2" s="178"/>
      <c r="AK2" s="178"/>
      <c r="AL2" s="178"/>
      <c r="AM2" s="17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/>
      <c r="AE3" s="1"/>
      <c r="AF3" s="58">
        <v>1</v>
      </c>
      <c r="AG3" s="103" t="s">
        <v>9</v>
      </c>
      <c r="AH3" s="104" t="s">
        <v>9</v>
      </c>
      <c r="AI3" s="128" t="s">
        <v>17</v>
      </c>
      <c r="AJ3" s="128" t="s">
        <v>23</v>
      </c>
      <c r="AK3" s="128" t="s">
        <v>24</v>
      </c>
      <c r="AL3" s="128" t="s">
        <v>31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17</v>
      </c>
      <c r="AI4" s="106" t="s">
        <v>20</v>
      </c>
      <c r="AJ4" s="106" t="s">
        <v>24</v>
      </c>
      <c r="AK4" s="106" t="s">
        <v>30</v>
      </c>
      <c r="AL4" s="106" t="s">
        <v>39</v>
      </c>
      <c r="AM4" s="107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9</v>
      </c>
      <c r="AH5" s="106" t="s">
        <v>12</v>
      </c>
      <c r="AI5" s="106" t="s">
        <v>24</v>
      </c>
      <c r="AJ5" s="106" t="s">
        <v>24</v>
      </c>
      <c r="AK5" s="106" t="s">
        <v>28</v>
      </c>
      <c r="AL5" s="106" t="s">
        <v>30</v>
      </c>
      <c r="AM5" s="107" t="s">
        <v>34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5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59">
        <v>4</v>
      </c>
      <c r="AG6" s="105" t="s">
        <v>9</v>
      </c>
      <c r="AH6" s="106" t="s">
        <v>17</v>
      </c>
      <c r="AI6" s="106" t="s">
        <v>28</v>
      </c>
      <c r="AJ6" s="106" t="s">
        <v>19</v>
      </c>
      <c r="AK6" s="106" t="s">
        <v>26</v>
      </c>
      <c r="AL6" s="106" t="s">
        <v>26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59">
        <v>5</v>
      </c>
      <c r="AG7" s="105" t="s">
        <v>9</v>
      </c>
      <c r="AH7" s="106" t="s">
        <v>12</v>
      </c>
      <c r="AI7" s="106" t="s">
        <v>24</v>
      </c>
      <c r="AJ7" s="106" t="s">
        <v>31</v>
      </c>
      <c r="AK7" s="106" t="s">
        <v>34</v>
      </c>
      <c r="AL7" s="106" t="s">
        <v>43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12" t="s">
        <v>24</v>
      </c>
      <c r="Z8" s="113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21</v>
      </c>
      <c r="AI8" s="106" t="s">
        <v>28</v>
      </c>
      <c r="AJ8" s="106" t="s">
        <v>24</v>
      </c>
      <c r="AK8" s="106" t="s">
        <v>16</v>
      </c>
      <c r="AL8" s="106" t="s">
        <v>26</v>
      </c>
      <c r="AM8" s="107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/>
      <c r="AE9" s="57"/>
      <c r="AF9" s="59">
        <v>7</v>
      </c>
      <c r="AG9" s="105" t="s">
        <v>32</v>
      </c>
      <c r="AH9" s="106" t="s">
        <v>31</v>
      </c>
      <c r="AI9" s="106" t="s">
        <v>31</v>
      </c>
      <c r="AJ9" s="106" t="s">
        <v>34</v>
      </c>
      <c r="AK9" s="106" t="s">
        <v>26</v>
      </c>
      <c r="AL9" s="106" t="s">
        <v>39</v>
      </c>
      <c r="AM9" s="107" t="s">
        <v>39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13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15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83">
        <f>J39</f>
        <v>51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85"/>
      <c r="F18" s="18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61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4</v>
      </c>
      <c r="E40" s="4">
        <v>6</v>
      </c>
      <c r="F40" s="4">
        <v>1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1</v>
      </c>
      <c r="M40" s="4">
        <v>1</v>
      </c>
      <c r="N40" s="4">
        <v>5</v>
      </c>
      <c r="O40" s="4">
        <v>4</v>
      </c>
      <c r="P40" s="4">
        <v>3</v>
      </c>
      <c r="Q40" s="4">
        <v>0</v>
      </c>
      <c r="R40" s="120">
        <v>3</v>
      </c>
      <c r="S40">
        <v>2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77" t="s">
        <v>7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57"/>
      <c r="AF2" s="20"/>
      <c r="AG2" s="177" t="s">
        <v>55</v>
      </c>
      <c r="AH2" s="178"/>
      <c r="AI2" s="178"/>
      <c r="AJ2" s="178"/>
      <c r="AK2" s="178"/>
      <c r="AL2" s="178"/>
      <c r="AM2" s="17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77" t="s">
        <v>0</v>
      </c>
      <c r="BB2" s="178"/>
      <c r="BC2" s="178"/>
      <c r="BD2" s="179"/>
      <c r="BE2" s="1"/>
      <c r="BF2" s="1"/>
      <c r="BG2" s="177" t="s">
        <v>0</v>
      </c>
      <c r="BH2" s="178"/>
      <c r="BI2" s="178"/>
      <c r="BJ2" s="17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05" t="s">
        <v>32</v>
      </c>
      <c r="AH3" s="104" t="s">
        <v>24</v>
      </c>
      <c r="AI3" s="128" t="s">
        <v>16</v>
      </c>
      <c r="AJ3" s="128" t="s">
        <v>24</v>
      </c>
      <c r="AK3" s="128" t="s">
        <v>34</v>
      </c>
      <c r="AL3" s="128" t="s">
        <v>34</v>
      </c>
      <c r="AM3" s="129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/>
      <c r="BB3" s="74"/>
      <c r="BC3" s="74"/>
      <c r="BD3" s="75"/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24</v>
      </c>
      <c r="AH4" s="106" t="s">
        <v>12</v>
      </c>
      <c r="AI4" s="106" t="s">
        <v>14</v>
      </c>
      <c r="AJ4" s="106" t="s">
        <v>39</v>
      </c>
      <c r="AK4" s="106" t="s">
        <v>24</v>
      </c>
      <c r="AL4" s="106" t="s">
        <v>12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31</v>
      </c>
      <c r="AH5" s="106" t="s">
        <v>9</v>
      </c>
      <c r="AI5" s="106" t="s">
        <v>39</v>
      </c>
      <c r="AJ5" s="106" t="s">
        <v>26</v>
      </c>
      <c r="AK5" s="106" t="s">
        <v>24</v>
      </c>
      <c r="AL5" s="106" t="s">
        <v>24</v>
      </c>
      <c r="AM5" s="107" t="s">
        <v>32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05" t="s">
        <v>27</v>
      </c>
      <c r="AH6" s="106" t="s">
        <v>19</v>
      </c>
      <c r="AI6" s="106" t="s">
        <v>9</v>
      </c>
      <c r="AJ6" s="106" t="s">
        <v>31</v>
      </c>
      <c r="AK6" s="106" t="s">
        <v>21</v>
      </c>
      <c r="AL6" s="106" t="s">
        <v>9</v>
      </c>
      <c r="AM6" s="107" t="s">
        <v>32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17</v>
      </c>
      <c r="AH7" s="106" t="s">
        <v>24</v>
      </c>
      <c r="AI7" s="106" t="s">
        <v>12</v>
      </c>
      <c r="AJ7" s="106" t="s">
        <v>28</v>
      </c>
      <c r="AK7" s="106" t="s">
        <v>41</v>
      </c>
      <c r="AL7" s="106" t="s">
        <v>39</v>
      </c>
      <c r="AM7" s="107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/>
      <c r="AE8" s="57"/>
      <c r="AF8" s="1"/>
      <c r="AG8" s="105" t="s">
        <v>43</v>
      </c>
      <c r="AH8" s="106" t="s">
        <v>19</v>
      </c>
      <c r="AI8" s="106" t="s">
        <v>34</v>
      </c>
      <c r="AJ8" s="106" t="s">
        <v>19</v>
      </c>
      <c r="AK8" s="106" t="s">
        <v>31</v>
      </c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13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15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7" t="s">
        <v>45</v>
      </c>
      <c r="V17" s="183">
        <f>J39</f>
        <v>60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83">
        <f>100-V17</f>
        <v>40</v>
      </c>
      <c r="AJ17" s="184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85"/>
      <c r="F18" s="18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42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60</v>
      </c>
      <c r="K39" s="4" t="s">
        <v>2</v>
      </c>
      <c r="M39" s="121">
        <f>A40+E40+I40+O40+U40-AB40</f>
        <v>22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2</v>
      </c>
      <c r="C40" s="4">
        <v>2</v>
      </c>
      <c r="D40" s="4">
        <v>3</v>
      </c>
      <c r="E40" s="4">
        <v>6</v>
      </c>
      <c r="F40" s="4">
        <v>2</v>
      </c>
      <c r="G40" s="4">
        <v>1</v>
      </c>
      <c r="H40" s="4">
        <v>1</v>
      </c>
      <c r="I40" s="4">
        <v>3</v>
      </c>
      <c r="J40" s="4">
        <v>0</v>
      </c>
      <c r="K40" s="4">
        <v>0</v>
      </c>
      <c r="L40" s="4">
        <v>3</v>
      </c>
      <c r="M40" s="4">
        <v>3</v>
      </c>
      <c r="N40" s="4">
        <v>3</v>
      </c>
      <c r="O40" s="4">
        <v>2</v>
      </c>
      <c r="P40" s="4">
        <v>3</v>
      </c>
      <c r="Q40" s="4">
        <v>0</v>
      </c>
      <c r="R40" s="4">
        <v>4</v>
      </c>
      <c r="S40">
        <v>1</v>
      </c>
      <c r="T40" s="6">
        <v>6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05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06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06" t="s">
        <v>24</v>
      </c>
      <c r="V8" s="106" t="s">
        <v>24</v>
      </c>
      <c r="W8" s="106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06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05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25" t="s">
        <v>45</v>
      </c>
      <c r="U17" s="127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/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590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114</v>
      </c>
      <c r="BC3" s="80" t="s">
        <v>115</v>
      </c>
      <c r="BD3" s="26">
        <v>20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116</v>
      </c>
      <c r="BC4" s="81" t="s">
        <v>117</v>
      </c>
      <c r="BD4" s="29">
        <v>66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118</v>
      </c>
      <c r="BC5" s="81" t="s">
        <v>119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120</v>
      </c>
      <c r="BC6" s="81" t="s">
        <v>121</v>
      </c>
      <c r="BD6" s="29">
        <v>78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122</v>
      </c>
      <c r="BC7" s="81" t="s">
        <v>123</v>
      </c>
      <c r="BD7" s="29">
        <v>22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124</v>
      </c>
      <c r="BC8" s="81" t="s">
        <v>82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6" t="s">
        <v>41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125</v>
      </c>
      <c r="BC9" s="81" t="s">
        <v>126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31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127</v>
      </c>
      <c r="BC10" s="81" t="s">
        <v>128</v>
      </c>
      <c r="BD10" s="29">
        <v>14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6" t="s">
        <v>19</v>
      </c>
      <c r="K11" s="136" t="s">
        <v>16</v>
      </c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129</v>
      </c>
      <c r="BC11" s="81" t="s">
        <v>130</v>
      </c>
      <c r="BD11" s="29">
        <v>1342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136" t="s">
        <v>9</v>
      </c>
      <c r="L12" s="136" t="s">
        <v>11</v>
      </c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132</v>
      </c>
      <c r="BC12" s="81" t="s">
        <v>73</v>
      </c>
      <c r="BD12" s="29">
        <v>58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136" t="s">
        <v>31</v>
      </c>
      <c r="L13" s="136" t="s">
        <v>9</v>
      </c>
      <c r="M13" s="136" t="s">
        <v>31</v>
      </c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133</v>
      </c>
      <c r="BC13" s="81" t="s">
        <v>134</v>
      </c>
      <c r="BD13" s="29">
        <v>6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136" t="s">
        <v>12</v>
      </c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136" t="s">
        <v>9</v>
      </c>
      <c r="L15" s="90"/>
      <c r="M15" s="90"/>
      <c r="N15" s="90"/>
      <c r="O15" s="136" t="s">
        <v>21</v>
      </c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6" t="s">
        <v>16</v>
      </c>
      <c r="J16" s="136" t="s">
        <v>19</v>
      </c>
      <c r="K16" s="136" t="s">
        <v>34</v>
      </c>
      <c r="L16" s="136" t="s">
        <v>17</v>
      </c>
      <c r="M16" s="136" t="s">
        <v>14</v>
      </c>
      <c r="N16" s="136" t="s">
        <v>9</v>
      </c>
      <c r="O16" s="136" t="s">
        <v>31</v>
      </c>
      <c r="P16" s="136" t="s">
        <v>17</v>
      </c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5" t="s">
        <v>32</v>
      </c>
      <c r="D17" s="143" t="s">
        <v>17</v>
      </c>
      <c r="E17" s="143" t="s">
        <v>27</v>
      </c>
      <c r="F17" s="143" t="s">
        <v>39</v>
      </c>
      <c r="G17" s="143" t="s">
        <v>34</v>
      </c>
      <c r="H17" s="144" t="s">
        <v>26</v>
      </c>
      <c r="I17" s="143" t="s">
        <v>24</v>
      </c>
      <c r="J17" s="143" t="s">
        <v>20</v>
      </c>
      <c r="K17" s="143" t="s">
        <v>24</v>
      </c>
      <c r="L17" s="143" t="s">
        <v>12</v>
      </c>
      <c r="M17" s="143" t="s">
        <v>9</v>
      </c>
      <c r="N17" s="143" t="s">
        <v>11</v>
      </c>
      <c r="O17" s="143" t="s">
        <v>24</v>
      </c>
      <c r="P17" s="144" t="s">
        <v>28</v>
      </c>
      <c r="Q17" s="142" t="s">
        <v>17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69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135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11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/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8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2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>
        <v>9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>
        <v>9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2</v>
      </c>
      <c r="J76" s="11">
        <v>1</v>
      </c>
      <c r="K76" s="11">
        <v>1</v>
      </c>
      <c r="L76" s="11">
        <v>1</v>
      </c>
      <c r="M76" s="11">
        <v>2</v>
      </c>
      <c r="N76" s="11">
        <v>1</v>
      </c>
      <c r="O76" s="11">
        <v>1</v>
      </c>
      <c r="P76" s="11">
        <v>1</v>
      </c>
      <c r="Q76" s="12"/>
    </row>
    <row r="77" spans="3:17" ht="21" thickBot="1">
      <c r="C77" s="13">
        <v>1</v>
      </c>
      <c r="D77" s="14">
        <v>1</v>
      </c>
      <c r="E77" s="14">
        <v>10</v>
      </c>
      <c r="F77" s="14">
        <v>1</v>
      </c>
      <c r="G77" s="14">
        <v>1</v>
      </c>
      <c r="H77" s="14">
        <v>0</v>
      </c>
      <c r="I77" s="14">
        <v>1</v>
      </c>
      <c r="J77" s="14">
        <v>8</v>
      </c>
      <c r="K77" s="14">
        <v>1</v>
      </c>
      <c r="L77" s="14">
        <v>1</v>
      </c>
      <c r="M77" s="14">
        <v>1</v>
      </c>
      <c r="N77" s="14">
        <v>9</v>
      </c>
      <c r="O77" s="14">
        <v>1</v>
      </c>
      <c r="P77" s="14">
        <v>0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591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148" t="s">
        <v>16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136</v>
      </c>
      <c r="BC3" s="80" t="s">
        <v>137</v>
      </c>
      <c r="BD3" s="26">
        <v>46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146" t="s">
        <v>31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138</v>
      </c>
      <c r="BC4" s="81" t="s">
        <v>139</v>
      </c>
      <c r="BD4" s="29">
        <v>21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146" t="s">
        <v>17</v>
      </c>
      <c r="D5" s="136" t="s">
        <v>12</v>
      </c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140</v>
      </c>
      <c r="BC5" s="81" t="s">
        <v>141</v>
      </c>
      <c r="BD5" s="29">
        <v>22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146" t="s">
        <v>20</v>
      </c>
      <c r="D6" s="136" t="s">
        <v>9</v>
      </c>
      <c r="E6" s="136" t="s">
        <v>14</v>
      </c>
      <c r="F6" s="136" t="s">
        <v>19</v>
      </c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142</v>
      </c>
      <c r="BC6" s="81" t="s">
        <v>143</v>
      </c>
      <c r="BD6" s="29">
        <v>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46" t="s">
        <v>24</v>
      </c>
      <c r="D7" s="136" t="s">
        <v>31</v>
      </c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144</v>
      </c>
      <c r="BC7" s="81" t="s">
        <v>145</v>
      </c>
      <c r="BD7" s="29">
        <v>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46" t="s">
        <v>21</v>
      </c>
      <c r="D8" s="136" t="s">
        <v>9</v>
      </c>
      <c r="E8" s="136" t="s">
        <v>27</v>
      </c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146</v>
      </c>
      <c r="BC8" s="81" t="s">
        <v>147</v>
      </c>
      <c r="BD8" s="29">
        <v>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46" t="s">
        <v>39</v>
      </c>
      <c r="D9" s="90"/>
      <c r="E9" s="136" t="s">
        <v>24</v>
      </c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148</v>
      </c>
      <c r="BC9" s="81" t="s">
        <v>71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46" t="s">
        <v>31</v>
      </c>
      <c r="D10" s="90"/>
      <c r="E10" s="136" t="s">
        <v>11</v>
      </c>
      <c r="F10" s="136" t="s">
        <v>19</v>
      </c>
      <c r="G10" s="136" t="s">
        <v>11</v>
      </c>
      <c r="H10" s="136" t="s">
        <v>17</v>
      </c>
      <c r="I10" s="136" t="s">
        <v>34</v>
      </c>
      <c r="J10" s="136" t="s">
        <v>12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149</v>
      </c>
      <c r="BC10" s="81" t="s">
        <v>150</v>
      </c>
      <c r="BD10" s="29">
        <v>26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46" t="s">
        <v>9</v>
      </c>
      <c r="D11" s="136" t="s">
        <v>16</v>
      </c>
      <c r="E11" s="136" t="s">
        <v>9</v>
      </c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151</v>
      </c>
      <c r="BC11" s="81" t="s">
        <v>152</v>
      </c>
      <c r="BD11" s="29">
        <v>5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47" t="s">
        <v>26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153</v>
      </c>
      <c r="BC12" s="81" t="s">
        <v>154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46" t="s">
        <v>24</v>
      </c>
      <c r="D13" s="136" t="s">
        <v>34</v>
      </c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155</v>
      </c>
      <c r="BC13" s="81" t="s">
        <v>156</v>
      </c>
      <c r="BD13" s="29">
        <v>2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46" t="s">
        <v>41</v>
      </c>
      <c r="D14" s="136" t="s">
        <v>9</v>
      </c>
      <c r="E14" s="136" t="s">
        <v>31</v>
      </c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157</v>
      </c>
      <c r="BC14" s="81" t="s">
        <v>158</v>
      </c>
      <c r="BD14" s="29">
        <v>5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46" t="s">
        <v>17</v>
      </c>
      <c r="D15" s="136" t="s">
        <v>32</v>
      </c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159</v>
      </c>
      <c r="BC15" s="81" t="s">
        <v>88</v>
      </c>
      <c r="BD15" s="29">
        <v>1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47" t="s">
        <v>28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160</v>
      </c>
      <c r="BC16" s="81" t="s">
        <v>90</v>
      </c>
      <c r="BD16" s="29">
        <v>1490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5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161</v>
      </c>
      <c r="BC17" s="81" t="s">
        <v>162</v>
      </c>
      <c r="BD17" s="29">
        <v>11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167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169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>
        <v>16</v>
      </c>
      <c r="BB18" s="28" t="s">
        <v>161</v>
      </c>
      <c r="BC18" s="81" t="s">
        <v>163</v>
      </c>
      <c r="BD18" s="29">
        <v>24</v>
      </c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>
        <v>17</v>
      </c>
      <c r="BB19" s="31" t="s">
        <v>165</v>
      </c>
      <c r="BC19" s="82" t="s">
        <v>166</v>
      </c>
      <c r="BD19" s="32">
        <v>10</v>
      </c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168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170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>
        <v>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8</v>
      </c>
      <c r="D66" s="11">
        <v>1</v>
      </c>
      <c r="E66" s="11">
        <v>2</v>
      </c>
      <c r="F66" s="11">
        <v>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>
        <v>1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9</v>
      </c>
      <c r="D68" s="11">
        <v>1</v>
      </c>
      <c r="E68" s="11">
        <v>10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9</v>
      </c>
      <c r="F70" s="11">
        <v>1</v>
      </c>
      <c r="G70" s="11">
        <v>9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2</v>
      </c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8</v>
      </c>
      <c r="D74" s="11">
        <v>1</v>
      </c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592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148" t="s">
        <v>16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136</v>
      </c>
      <c r="BC3" s="80" t="s">
        <v>171</v>
      </c>
      <c r="BD3" s="26">
        <v>32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146" t="s">
        <v>31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149</v>
      </c>
      <c r="BC4" s="81" t="s">
        <v>172</v>
      </c>
      <c r="BD4" s="29">
        <v>7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146" t="s">
        <v>17</v>
      </c>
      <c r="D5" s="136" t="s">
        <v>12</v>
      </c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151</v>
      </c>
      <c r="BC5" s="81" t="s">
        <v>152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146" t="s">
        <v>20</v>
      </c>
      <c r="D6" s="136" t="s">
        <v>9</v>
      </c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151</v>
      </c>
      <c r="BC6" s="81" t="s">
        <v>84</v>
      </c>
      <c r="BD6" s="29">
        <v>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46" t="s">
        <v>24</v>
      </c>
      <c r="D7" s="136" t="s">
        <v>31</v>
      </c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155</v>
      </c>
      <c r="BC7" s="81" t="s">
        <v>156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46" t="s">
        <v>21</v>
      </c>
      <c r="D8" s="136" t="s">
        <v>9</v>
      </c>
      <c r="E8" s="90"/>
      <c r="F8" s="90"/>
      <c r="G8" s="90"/>
      <c r="H8" s="136" t="s">
        <v>11</v>
      </c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157</v>
      </c>
      <c r="BC8" s="81" t="s">
        <v>147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46" t="s">
        <v>39</v>
      </c>
      <c r="D9" s="136" t="s">
        <v>34</v>
      </c>
      <c r="E9" s="136" t="s">
        <v>9</v>
      </c>
      <c r="F9" s="90"/>
      <c r="G9" s="90"/>
      <c r="H9" s="136" t="s">
        <v>19</v>
      </c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173</v>
      </c>
      <c r="BC9" s="81" t="s">
        <v>156</v>
      </c>
      <c r="BD9" s="29">
        <v>7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46" t="s">
        <v>31</v>
      </c>
      <c r="D10" s="90"/>
      <c r="E10" s="136" t="s">
        <v>31</v>
      </c>
      <c r="F10" s="136" t="s">
        <v>19</v>
      </c>
      <c r="G10" s="136" t="s">
        <v>11</v>
      </c>
      <c r="H10" s="136" t="s">
        <v>24</v>
      </c>
      <c r="I10" s="136" t="s">
        <v>32</v>
      </c>
      <c r="J10" s="136" t="s">
        <v>14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174</v>
      </c>
      <c r="BC10" s="81" t="s">
        <v>175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46" t="s">
        <v>9</v>
      </c>
      <c r="D11" s="136" t="s">
        <v>16</v>
      </c>
      <c r="E11" s="136" t="s">
        <v>17</v>
      </c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176</v>
      </c>
      <c r="BC11" s="81" t="s">
        <v>78</v>
      </c>
      <c r="BD11" s="29">
        <v>4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47" t="s">
        <v>26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177</v>
      </c>
      <c r="BC12" s="81" t="s">
        <v>178</v>
      </c>
      <c r="BD12" s="29">
        <v>5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46" t="s">
        <v>24</v>
      </c>
      <c r="D13" s="136" t="s">
        <v>34</v>
      </c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179</v>
      </c>
      <c r="BC13" s="81" t="s">
        <v>180</v>
      </c>
      <c r="BD13" s="29">
        <v>5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46" t="s">
        <v>41</v>
      </c>
      <c r="D14" s="136" t="s">
        <v>9</v>
      </c>
      <c r="E14" s="136" t="s">
        <v>27</v>
      </c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148</v>
      </c>
      <c r="BC14" s="81" t="s">
        <v>71</v>
      </c>
      <c r="BD14" s="29">
        <v>4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46" t="s">
        <v>17</v>
      </c>
      <c r="D15" s="136" t="s">
        <v>12</v>
      </c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160</v>
      </c>
      <c r="BC15" s="81" t="s">
        <v>90</v>
      </c>
      <c r="BD15" s="29">
        <v>1498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47" t="s">
        <v>28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165</v>
      </c>
      <c r="BC16" s="81" t="s">
        <v>181</v>
      </c>
      <c r="BD16" s="29">
        <v>19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5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182</v>
      </c>
      <c r="BC17" s="81" t="s">
        <v>183</v>
      </c>
      <c r="BD17" s="29">
        <v>2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164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186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>
        <v>16</v>
      </c>
      <c r="BB18" s="28" t="s">
        <v>184</v>
      </c>
      <c r="BC18" s="81" t="s">
        <v>185</v>
      </c>
      <c r="BD18" s="29">
        <v>29</v>
      </c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>
        <v>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8</v>
      </c>
      <c r="D66" s="11">
        <v>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>
        <v>1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9</v>
      </c>
      <c r="D68" s="11">
        <v>1</v>
      </c>
      <c r="E68" s="11"/>
      <c r="F68" s="11"/>
      <c r="G68" s="11"/>
      <c r="H68" s="11">
        <v>9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/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1</v>
      </c>
      <c r="F70" s="11">
        <v>1</v>
      </c>
      <c r="G70" s="11">
        <v>9</v>
      </c>
      <c r="H70" s="11">
        <v>1</v>
      </c>
      <c r="I70" s="11">
        <v>1</v>
      </c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2</v>
      </c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8</v>
      </c>
      <c r="D74" s="11">
        <v>1</v>
      </c>
      <c r="E74" s="11">
        <v>10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593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16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187</v>
      </c>
      <c r="BC3" s="80" t="s">
        <v>150</v>
      </c>
      <c r="BD3" s="26">
        <v>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188</v>
      </c>
      <c r="BC4" s="81" t="s">
        <v>189</v>
      </c>
      <c r="BD4" s="29">
        <v>94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136" t="s">
        <v>11</v>
      </c>
      <c r="P5" s="136" t="s">
        <v>31</v>
      </c>
      <c r="Q5" s="137" t="s">
        <v>17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65</v>
      </c>
      <c r="BC5" s="81" t="s">
        <v>190</v>
      </c>
      <c r="BD5" s="29">
        <v>52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36" t="s">
        <v>9</v>
      </c>
      <c r="P6" s="90"/>
      <c r="Q6" s="137" t="s">
        <v>20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67</v>
      </c>
      <c r="BC6" s="81" t="s">
        <v>68</v>
      </c>
      <c r="BD6" s="29">
        <v>11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6" t="s">
        <v>32</v>
      </c>
      <c r="P7" s="90"/>
      <c r="Q7" s="137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70</v>
      </c>
      <c r="BC7" s="81" t="s">
        <v>71</v>
      </c>
      <c r="BD7" s="29">
        <v>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6" t="s">
        <v>14</v>
      </c>
      <c r="P8" s="136" t="s">
        <v>19</v>
      </c>
      <c r="Q8" s="137" t="s">
        <v>21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72</v>
      </c>
      <c r="BC8" s="81" t="s">
        <v>191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6" t="s">
        <v>9</v>
      </c>
      <c r="P9" s="90"/>
      <c r="Q9" s="137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72</v>
      </c>
      <c r="BC9" s="81" t="s">
        <v>192</v>
      </c>
      <c r="BD9" s="29">
        <v>12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16</v>
      </c>
      <c r="K10" s="136" t="s">
        <v>9</v>
      </c>
      <c r="L10" s="90"/>
      <c r="M10" s="90"/>
      <c r="N10" s="93"/>
      <c r="O10" s="136" t="s">
        <v>27</v>
      </c>
      <c r="P10" s="90"/>
      <c r="Q10" s="137" t="s">
        <v>31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83</v>
      </c>
      <c r="BC10" s="81" t="s">
        <v>152</v>
      </c>
      <c r="BD10" s="29">
        <v>1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6" t="s">
        <v>11</v>
      </c>
      <c r="L11" s="136" t="s">
        <v>19</v>
      </c>
      <c r="M11" s="136" t="s">
        <v>24</v>
      </c>
      <c r="N11" s="136" t="s">
        <v>34</v>
      </c>
      <c r="O11" s="136" t="s">
        <v>17</v>
      </c>
      <c r="P11" s="136" t="s">
        <v>31</v>
      </c>
      <c r="Q11" s="137" t="s">
        <v>9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193</v>
      </c>
      <c r="BC11" s="81" t="s">
        <v>194</v>
      </c>
      <c r="BD11" s="29">
        <v>4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139" t="s">
        <v>26</v>
      </c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195</v>
      </c>
      <c r="BC12" s="81" t="s">
        <v>196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6" t="s">
        <v>34</v>
      </c>
      <c r="Q13" s="137" t="s">
        <v>24</v>
      </c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99</v>
      </c>
      <c r="BC13" s="81" t="s">
        <v>197</v>
      </c>
      <c r="BD13" s="29">
        <v>5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136" t="s">
        <v>12</v>
      </c>
      <c r="P14" s="136" t="s">
        <v>9</v>
      </c>
      <c r="Q14" s="137" t="s">
        <v>41</v>
      </c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87</v>
      </c>
      <c r="BC14" s="81" t="s">
        <v>88</v>
      </c>
      <c r="BD14" s="29">
        <v>1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6" t="s">
        <v>12</v>
      </c>
      <c r="Q15" s="137" t="s">
        <v>17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89</v>
      </c>
      <c r="BC15" s="81" t="s">
        <v>90</v>
      </c>
      <c r="BD15" s="29">
        <v>1472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9" t="s">
        <v>28</v>
      </c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2" t="s">
        <v>17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97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198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13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9</v>
      </c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2</v>
      </c>
      <c r="P68" s="11">
        <v>1</v>
      </c>
      <c r="Q68" s="12">
        <v>9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/>
      <c r="M70" s="11"/>
      <c r="N70" s="11"/>
      <c r="O70" s="11">
        <v>10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9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0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</v>
      </c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594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148" t="s">
        <v>24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199</v>
      </c>
      <c r="BC3" s="80" t="s">
        <v>200</v>
      </c>
      <c r="BD3" s="26">
        <v>94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146" t="s">
        <v>32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201</v>
      </c>
      <c r="BC4" s="81" t="s">
        <v>202</v>
      </c>
      <c r="BD4" s="29">
        <v>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146" t="s">
        <v>19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203</v>
      </c>
      <c r="BC5" s="81" t="s">
        <v>204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146" t="s">
        <v>11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151</v>
      </c>
      <c r="BC6" s="81" t="s">
        <v>205</v>
      </c>
      <c r="BD6" s="29">
        <v>10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46" t="s">
        <v>34</v>
      </c>
      <c r="D7" s="90"/>
      <c r="E7" s="90"/>
      <c r="F7" s="90"/>
      <c r="G7" s="136" t="s">
        <v>14</v>
      </c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151</v>
      </c>
      <c r="BC7" s="81" t="s">
        <v>206</v>
      </c>
      <c r="BD7" s="29">
        <v>11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46" t="s">
        <v>17</v>
      </c>
      <c r="D8" s="91"/>
      <c r="E8" s="90"/>
      <c r="F8" s="90"/>
      <c r="G8" s="136" t="s">
        <v>17</v>
      </c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151</v>
      </c>
      <c r="BC8" s="81" t="s">
        <v>207</v>
      </c>
      <c r="BD8" s="29">
        <v>12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46" t="s">
        <v>31</v>
      </c>
      <c r="D9" s="136" t="s">
        <v>19</v>
      </c>
      <c r="E9" s="136" t="s">
        <v>21</v>
      </c>
      <c r="F9" s="90"/>
      <c r="G9" s="136" t="s">
        <v>27</v>
      </c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208</v>
      </c>
      <c r="BC9" s="81" t="s">
        <v>209</v>
      </c>
      <c r="BD9" s="29">
        <v>5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46" t="s">
        <v>41</v>
      </c>
      <c r="D10" s="136" t="s">
        <v>31</v>
      </c>
      <c r="E10" s="136" t="s">
        <v>9</v>
      </c>
      <c r="F10" s="136" t="s">
        <v>20</v>
      </c>
      <c r="G10" s="136" t="s">
        <v>39</v>
      </c>
      <c r="H10" s="136" t="s">
        <v>24</v>
      </c>
      <c r="I10" s="136" t="s">
        <v>31</v>
      </c>
      <c r="J10" s="136" t="s">
        <v>9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160</v>
      </c>
      <c r="BC10" s="81" t="s">
        <v>210</v>
      </c>
      <c r="BD10" s="29">
        <v>1331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46" t="s">
        <v>9</v>
      </c>
      <c r="D11" s="136" t="s">
        <v>12</v>
      </c>
      <c r="E11" s="93"/>
      <c r="F11" s="90"/>
      <c r="G11" s="136" t="s">
        <v>12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174</v>
      </c>
      <c r="BC11" s="81" t="s">
        <v>211</v>
      </c>
      <c r="BD11" s="29">
        <v>39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46" t="s">
        <v>11</v>
      </c>
      <c r="D12" s="91"/>
      <c r="E12" s="90"/>
      <c r="F12" s="136" t="s">
        <v>16</v>
      </c>
      <c r="G12" s="136" t="s">
        <v>9</v>
      </c>
      <c r="H12" s="136" t="s">
        <v>16</v>
      </c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212</v>
      </c>
      <c r="BC12" s="81" t="s">
        <v>213</v>
      </c>
      <c r="BD12" s="29">
        <v>122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46" t="s">
        <v>24</v>
      </c>
      <c r="D13" s="90"/>
      <c r="E13" s="90"/>
      <c r="F13" s="90"/>
      <c r="G13" s="136" t="s">
        <v>31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214</v>
      </c>
      <c r="BC13" s="81" t="s">
        <v>150</v>
      </c>
      <c r="BD13" s="29">
        <v>3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47" t="s">
        <v>28</v>
      </c>
      <c r="D14" s="90"/>
      <c r="E14" s="90"/>
      <c r="F14" s="136" t="s">
        <v>34</v>
      </c>
      <c r="G14" s="136" t="s">
        <v>9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214</v>
      </c>
      <c r="BC14" s="81" t="s">
        <v>215</v>
      </c>
      <c r="BD14" s="29">
        <v>9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46" t="s">
        <v>17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216</v>
      </c>
      <c r="BC15" s="81" t="s">
        <v>156</v>
      </c>
      <c r="BD15" s="29">
        <v>4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47" t="s">
        <v>28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5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97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217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13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>
        <v>2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9</v>
      </c>
      <c r="F69" s="11"/>
      <c r="G69" s="11">
        <v>10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8</v>
      </c>
      <c r="D70" s="11">
        <v>1</v>
      </c>
      <c r="E70" s="11">
        <v>1</v>
      </c>
      <c r="F70" s="11">
        <v>8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9</v>
      </c>
      <c r="D72" s="11"/>
      <c r="E72" s="11"/>
      <c r="F72" s="11">
        <v>2</v>
      </c>
      <c r="G72" s="11">
        <v>1</v>
      </c>
      <c r="H72" s="11">
        <v>2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0</v>
      </c>
      <c r="D74" s="11"/>
      <c r="E74" s="11"/>
      <c r="F74" s="11">
        <v>1</v>
      </c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7</v>
      </c>
      <c r="B1" s="124" t="s">
        <v>60</v>
      </c>
      <c r="C1" s="1"/>
      <c r="D1" s="1"/>
      <c r="E1" s="124" t="s">
        <v>595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77" t="s">
        <v>54</v>
      </c>
      <c r="U2" s="178"/>
      <c r="V2" s="178"/>
      <c r="W2" s="178"/>
      <c r="X2" s="178"/>
      <c r="Y2" s="178"/>
      <c r="Z2" s="17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0" t="s">
        <v>0</v>
      </c>
      <c r="BB2" s="181"/>
      <c r="BC2" s="181"/>
      <c r="BD2" s="182"/>
      <c r="BE2" s="1"/>
      <c r="BF2" s="1"/>
      <c r="BG2" s="180" t="s">
        <v>0</v>
      </c>
      <c r="BH2" s="181"/>
      <c r="BI2" s="181"/>
      <c r="BJ2" s="182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1" t="s">
        <v>16</v>
      </c>
      <c r="R3" s="39"/>
      <c r="S3" s="2"/>
      <c r="T3" s="130" t="s">
        <v>9</v>
      </c>
      <c r="U3" s="131" t="s">
        <v>9</v>
      </c>
      <c r="V3" s="131" t="s">
        <v>9</v>
      </c>
      <c r="W3" s="131" t="s">
        <v>9</v>
      </c>
      <c r="X3" s="131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187</v>
      </c>
      <c r="BC3" s="80" t="s">
        <v>218</v>
      </c>
      <c r="BD3" s="26">
        <v>30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7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32" t="s">
        <v>11</v>
      </c>
      <c r="Y4" s="132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219</v>
      </c>
      <c r="BC4" s="81" t="s">
        <v>95</v>
      </c>
      <c r="BD4" s="29">
        <v>21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36" t="s">
        <v>12</v>
      </c>
      <c r="Q5" s="137" t="s">
        <v>17</v>
      </c>
      <c r="R5" s="39"/>
      <c r="S5" s="2"/>
      <c r="T5" s="133" t="s">
        <v>12</v>
      </c>
      <c r="U5" s="112" t="s">
        <v>12</v>
      </c>
      <c r="V5" s="112" t="s">
        <v>12</v>
      </c>
      <c r="W5" s="112" t="s">
        <v>12</v>
      </c>
      <c r="X5" s="13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108</v>
      </c>
      <c r="BC5" s="81" t="s">
        <v>220</v>
      </c>
      <c r="BD5" s="29">
        <v>78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36" t="s">
        <v>16</v>
      </c>
      <c r="P6" s="136" t="s">
        <v>9</v>
      </c>
      <c r="Q6" s="137" t="s">
        <v>20</v>
      </c>
      <c r="R6" s="39"/>
      <c r="S6" s="2"/>
      <c r="T6" s="111" t="s">
        <v>14</v>
      </c>
      <c r="U6" s="132" t="s">
        <v>17</v>
      </c>
      <c r="V6" s="132" t="s">
        <v>17</v>
      </c>
      <c r="W6" s="132" t="s">
        <v>17</v>
      </c>
      <c r="X6" s="13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221</v>
      </c>
      <c r="BC6" s="81" t="s">
        <v>150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36" t="s">
        <v>11</v>
      </c>
      <c r="Q7" s="137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32" t="s">
        <v>20</v>
      </c>
      <c r="X7" s="112" t="s">
        <v>20</v>
      </c>
      <c r="Y7" s="13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72</v>
      </c>
      <c r="BC7" s="81" t="s">
        <v>143</v>
      </c>
      <c r="BD7" s="29">
        <v>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6" t="s">
        <v>31</v>
      </c>
      <c r="P8" s="136" t="s">
        <v>9</v>
      </c>
      <c r="Q8" s="137" t="s">
        <v>21</v>
      </c>
      <c r="R8" s="39"/>
      <c r="S8" s="2"/>
      <c r="T8" s="111" t="s">
        <v>23</v>
      </c>
      <c r="U8" s="132" t="s">
        <v>24</v>
      </c>
      <c r="V8" s="132" t="s">
        <v>24</v>
      </c>
      <c r="W8" s="13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83</v>
      </c>
      <c r="BC8" s="81" t="s">
        <v>152</v>
      </c>
      <c r="BD8" s="29">
        <v>13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6" t="s">
        <v>32</v>
      </c>
      <c r="Q9" s="137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3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83</v>
      </c>
      <c r="BC9" s="81" t="s">
        <v>84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6" t="s">
        <v>34</v>
      </c>
      <c r="K10" s="136" t="s">
        <v>9</v>
      </c>
      <c r="L10" s="136" t="s">
        <v>31</v>
      </c>
      <c r="M10" s="136" t="s">
        <v>27</v>
      </c>
      <c r="N10" s="136" t="s">
        <v>9</v>
      </c>
      <c r="O10" s="90"/>
      <c r="P10" s="136" t="s">
        <v>19</v>
      </c>
      <c r="Q10" s="137" t="s">
        <v>31</v>
      </c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3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222</v>
      </c>
      <c r="BC10" s="81" t="s">
        <v>223</v>
      </c>
      <c r="BD10" s="29">
        <v>6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136" t="s">
        <v>11</v>
      </c>
      <c r="O11" s="136" t="s">
        <v>24</v>
      </c>
      <c r="P11" s="136" t="s">
        <v>34</v>
      </c>
      <c r="Q11" s="137" t="s">
        <v>9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2" t="s">
        <v>19</v>
      </c>
      <c r="Y11" s="13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99</v>
      </c>
      <c r="BC11" s="81" t="s">
        <v>197</v>
      </c>
      <c r="BD11" s="29">
        <v>6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139" t="s">
        <v>26</v>
      </c>
      <c r="R12" s="39"/>
      <c r="S12" s="2"/>
      <c r="T12" s="111" t="s">
        <v>19</v>
      </c>
      <c r="U12" s="112" t="s">
        <v>19</v>
      </c>
      <c r="V12" s="132" t="s">
        <v>16</v>
      </c>
      <c r="W12" s="132" t="s">
        <v>16</v>
      </c>
      <c r="X12" s="112" t="s">
        <v>16</v>
      </c>
      <c r="Y12" s="112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87</v>
      </c>
      <c r="BC12" s="81" t="s">
        <v>88</v>
      </c>
      <c r="BD12" s="29">
        <v>1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6" t="s">
        <v>14</v>
      </c>
      <c r="Q13" s="137" t="s">
        <v>24</v>
      </c>
      <c r="R13" s="39"/>
      <c r="S13" s="2"/>
      <c r="T13" s="133" t="s">
        <v>31</v>
      </c>
      <c r="U13" s="132" t="s">
        <v>31</v>
      </c>
      <c r="V13" s="132" t="s">
        <v>31</v>
      </c>
      <c r="W13" s="112" t="s">
        <v>31</v>
      </c>
      <c r="X13" s="112" t="s">
        <v>31</v>
      </c>
      <c r="Y13" s="112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70</v>
      </c>
      <c r="BC13" s="81" t="s">
        <v>71</v>
      </c>
      <c r="BD13" s="29">
        <v>4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136" t="s">
        <v>17</v>
      </c>
      <c r="Q14" s="137" t="s">
        <v>41</v>
      </c>
      <c r="R14" s="39"/>
      <c r="S14" s="2"/>
      <c r="T14" s="133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224</v>
      </c>
      <c r="BC14" s="81" t="s">
        <v>95</v>
      </c>
      <c r="BD14" s="29">
        <v>10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6" t="s">
        <v>12</v>
      </c>
      <c r="Q15" s="137" t="s">
        <v>17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89</v>
      </c>
      <c r="BC15" s="81" t="s">
        <v>90</v>
      </c>
      <c r="BD15" s="29">
        <v>1509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36" t="s">
        <v>19</v>
      </c>
      <c r="Q16" s="139" t="s">
        <v>28</v>
      </c>
      <c r="R16" s="39"/>
      <c r="S16" s="2"/>
      <c r="T16" s="111" t="s">
        <v>39</v>
      </c>
      <c r="U16" s="112" t="s">
        <v>39</v>
      </c>
      <c r="V16" s="114" t="s">
        <v>39</v>
      </c>
      <c r="W16" s="140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225</v>
      </c>
      <c r="BC16" s="81" t="s">
        <v>226</v>
      </c>
      <c r="BD16" s="29">
        <v>12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2" t="s">
        <v>17</v>
      </c>
      <c r="R17" s="39"/>
      <c r="S17" s="2"/>
      <c r="T17" s="135" t="s">
        <v>45</v>
      </c>
      <c r="U17" s="138" t="s">
        <v>45</v>
      </c>
      <c r="V17" s="183">
        <f>J39</f>
        <v>35</v>
      </c>
      <c r="W17" s="18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85" t="s">
        <v>102</v>
      </c>
      <c r="F18" s="18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227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92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35</v>
      </c>
      <c r="K39" s="4" t="s">
        <v>2</v>
      </c>
      <c r="M39" s="121">
        <f>A40+E40+I40+O40+U40-AB40</f>
        <v>15</v>
      </c>
      <c r="N39" s="4" t="s">
        <v>3</v>
      </c>
      <c r="Q39" s="121">
        <f>SUM(B40:D40)+SUM(F40:H40)+SUM(J40:N40)+SUM(P40:T40)+SUM(V40:Z40)</f>
        <v>18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3</v>
      </c>
      <c r="J40" s="4">
        <v>1</v>
      </c>
      <c r="N40" s="4">
        <v>1</v>
      </c>
      <c r="O40" s="4">
        <v>2</v>
      </c>
      <c r="P40" s="4">
        <v>2</v>
      </c>
      <c r="R40" s="4">
        <v>4</v>
      </c>
      <c r="S40">
        <v>2</v>
      </c>
      <c r="U40" s="6">
        <v>1</v>
      </c>
      <c r="V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2</v>
      </c>
      <c r="P66" s="11">
        <v>1</v>
      </c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9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>
        <v>1</v>
      </c>
      <c r="Q68" s="12">
        <v>9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10</v>
      </c>
      <c r="N70" s="11">
        <v>1</v>
      </c>
      <c r="O70" s="11"/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9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0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2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- compunere Cupa Romaniei 2021</dc:title>
  <dc:subject/>
  <dc:creator>F.R. Scrabble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2021-07-06T15:45:41Z</dcterms:modified>
  <cp:category/>
  <cp:version/>
  <cp:contentType/>
  <cp:contentStatus/>
</cp:coreProperties>
</file>